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<sst xmlns="http://schemas.openxmlformats.org/spreadsheetml/2006/main" count="918" uniqueCount="656">
  <si>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</si>
  <si>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</si>
  <si>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</si>
  <si>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</si>
  <si>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</si>
  <si>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</si>
  <si>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</si>
  <si>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</si>
  <si>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</si>
  <si>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</si>
  <si>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</si>
  <si>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</si>
  <si>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</si>
  <si>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</si>
  <si>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</si>
  <si>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</si>
  <si>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</si>
  <si>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</si>
  <si>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</si>
  <si>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</si>
  <si>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</si>
  <si>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</si>
  <si>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</si>
  <si>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</si>
  <si>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</si>
  <si>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</si>
  <si>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</si>
  <si>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</si>
  <si>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</si>
  <si>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</si>
  <si>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</si>
  <si>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</si>
  <si>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</si>
  <si>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</si>
  <si>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</si>
  <si>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</si>
  <si>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</si>
  <si>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</si>
  <si>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</si>
  <si>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</si>
  <si>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</si>
  <si>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</si>
  <si>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</si>
  <si>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</si>
  <si>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</si>
  <si>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</si>
  <si>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</si>
  <si>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</si>
  <si>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</si>
  <si>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</si>
  <si>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</si>
  <si>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</si>
  <si>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</si>
  <si>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</si>
  <si>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</si>
  <si>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</si>
  <si>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</si>
  <si>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</si>
  <si>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</si>
  <si>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</si>
  <si>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</si>
  <si>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</si>
  <si>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</si>
  <si>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</si>
  <si>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</si>
  <si>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</si>
  <si>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</si>
  <si>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</si>
  <si>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</si>
  <si>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</si>
  <si>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</si>
  <si>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</si>
  <si>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</si>
  <si>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</si>
  <si>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</si>
  <si>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</si>
  <si>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</si>
  <si>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</si>
  <si>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</si>
  <si>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</si>
  <si>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</si>
  <si>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</si>
  <si>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</si>
  <si>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</si>
  <si>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</si>
  <si>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</si>
  <si>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</si>
  <si>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</si>
  <si>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</si>
  <si>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</si>
  <si>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</si>
  <si>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</si>
  <si>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</si>
  <si>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</si>
  <si>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</si>
  <si>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</si>
  <si>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</si>
  <si>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</si>
  <si>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</si>
  <si>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</si>
  <si>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</si>
  <si>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</si>
  <si>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</si>
  <si>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</si>
  <si>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</si>
  <si>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</si>
  <si>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</si>
  <si>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</si>
  <si>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</si>
  <si>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</si>
  <si>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</si>
  <si>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</si>
  <si>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</si>
  <si>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</si>
  <si>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</si>
  <si>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</si>
  <si>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</si>
  <si>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</si>
  <si>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</si>
  <si>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</si>
  <si>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</si>
  <si>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</si>
  <si>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</si>
  <si>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</si>
  <si>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</si>
  <si>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</si>
  <si>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</si>
  <si>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</si>
  <si>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</si>
  <si>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</si>
  <si>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</si>
  <si>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</si>
  <si>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</si>
  <si>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</si>
  <si>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</si>
  <si>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</si>
  <si>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</si>
  <si>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</si>
  <si>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</si>
  <si>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</si>
  <si>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</si>
  <si>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</si>
  <si>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</si>
  <si>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</si>
  <si>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</si>
  <si>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</si>
  <si>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</si>
  <si>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</si>
  <si>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</si>
  <si>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</si>
  <si>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</si>
  <si>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</si>
  <si>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</si>
  <si>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</si>
  <si>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</si>
  <si>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</si>
  <si>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</si>
  <si>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</si>
  <si>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</si>
  <si>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</si>
  <si>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</si>
  <si>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</si>
  <si>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</si>
  <si>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</si>
  <si>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</si>
  <si>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</si>
  <si>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</si>
  <si>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</si>
  <si>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</si>
  <si>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</si>
  <si>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</si>
  <si>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</si>
  <si>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</si>
  <si>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</si>
  <si>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</si>
  <si>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</si>
  <si>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</si>
  <si>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</si>
  <si>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</si>
  <si>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</si>
  <si>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</si>
  <si>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</si>
  <si>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</si>
  <si>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</si>
  <si>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</si>
  <si>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</si>
  <si>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</si>
  <si>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</si>
  <si>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</si>
  <si>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</si>
  <si>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</si>
  <si>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</si>
  <si>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</si>
  <si>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</si>
  <si>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</si>
  <si>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</si>
  <si>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</si>
  <si>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</si>
  <si>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</si>
  <si>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</si>
  <si>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</si>
  <si>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</si>
  <si>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</si>
  <si>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</si>
  <si>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</si>
  <si>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</si>
  <si>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</si>
  <si>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</si>
  <si>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</si>
  <si>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</si>
  <si>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</si>
  <si>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</si>
  <si>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</si>
  <si>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</si>
  <si>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</si>
  <si>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</si>
  <si>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</si>
  <si>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</si>
  <si>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</si>
  <si>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</si>
  <si>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</si>
  <si>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</si>
  <si>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</si>
  <si>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</si>
  <si>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</si>
  <si>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</si>
  <si>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</si>
  <si>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</si>
  <si>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</si>
  <si>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</si>
  <si>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</si>
  <si>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</si>
  <si>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</si>
  <si>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</si>
  <si>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</si>
  <si>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</si>
  <si>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</si>
  <si>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</si>
  <si>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</si>
  <si>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</si>
  <si>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</si>
  <si>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</si>
  <si>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</si>
  <si>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</si>
  <si>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</si>
  <si>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</si>
  <si>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</si>
  <si>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</si>
  <si>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</si>
  <si>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</si>
  <si>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</si>
  <si>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</si>
  <si>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</si>
  <si>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</si>
  <si>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</si>
  <si>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</si>
  <si>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</si>
  <si>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</si>
  <si>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</si>
  <si>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</si>
  <si>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</si>
  <si>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</si>
  <si>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</si>
  <si>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</si>
  <si>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</si>
  <si>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</si>
  <si>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</si>
  <si>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</si>
  <si>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</si>
  <si>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</si>
  <si>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</si>
  <si>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</si>
  <si>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</si>
  <si>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</si>
  <si>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</si>
  <si>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</si>
  <si>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</si>
  <si>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</si>
  <si>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</si>
  <si>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</si>
  <si>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</si>
  <si>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</si>
  <si>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</si>
  <si>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</si>
  <si>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</si>
  <si>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</si>
  <si>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</si>
  <si>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</si>
  <si>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</si>
  <si>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</si>
  <si>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</si>
  <si>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</si>
  <si>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</si>
  <si>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</si>
  <si>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</si>
  <si>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</si>
  <si>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</si>
  <si>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</si>
  <si>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</si>
  <si>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</si>
  <si>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</si>
  <si>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</si>
  <si>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</si>
  <si>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</si>
  <si>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</si>
  <si>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</si>
  <si>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</si>
  <si>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</si>
  <si>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</si>
  <si>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</si>
  <si>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</si>
  <si>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</si>
  <si>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</si>
  <si>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</si>
  <si>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</si>
  <si>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</si>
  <si>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</si>
  <si>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</si>
  <si>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</si>
  <si>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</si>
  <si>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</si>
  <si>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</si>
  <si>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</si>
  <si>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</si>
  <si>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</si>
  <si>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</si>
  <si>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</si>
  <si>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</si>
  <si>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</si>
  <si>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</si>
  <si>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</si>
  <si>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</si>
  <si>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</si>
  <si>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</si>
  <si>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</si>
  <si>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</si>
  <si>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</si>
  <si>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</si>
  <si>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</si>
  <si>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</si>
  <si>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</si>
  <si>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</si>
  <si>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</si>
  <si>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</si>
  <si>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</si>
  <si>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</si>
  <si>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</si>
  <si>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</si>
  <si>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</si>
  <si>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</si>
  <si>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</si>
  <si>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</si>
  <si>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</si>
  <si>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</si>
  <si>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</si>
  <si>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</si>
  <si>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</si>
  <si>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</si>
  <si>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</si>
  <si>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</si>
  <si>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</si>
  <si>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</si>
  <si>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</si>
  <si>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</si>
  <si>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</si>
  <si>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</si>
  <si>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</si>
  <si>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</si>
  <si>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</si>
  <si>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</si>
  <si>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</si>
  <si>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</si>
  <si>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</si>
  <si>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</si>
  <si>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</si>
  <si>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</si>
  <si>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</si>
  <si>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</si>
  <si>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</si>
  <si>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</si>
  <si>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</si>
  <si>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</si>
  <si>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</si>
  <si>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</si>
  <si>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</si>
  <si>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</si>
  <si>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</si>
  <si>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</si>
  <si>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</si>
  <si>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</si>
  <si>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</si>
  <si>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</si>
  <si>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</si>
  <si>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</si>
  <si>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</si>
  <si>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</si>
  <si>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</si>
  <si>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</si>
  <si>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</si>
  <si>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</si>
  <si>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</si>
  <si>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</si>
  <si>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</si>
  <si>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</si>
  <si>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</si>
  <si>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</si>
  <si>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</si>
  <si>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</si>
  <si>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</si>
  <si>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</si>
  <si>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</si>
  <si>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</si>
  <si>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</si>
  <si>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</si>
  <si>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</si>
  <si>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</si>
  <si>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</si>
  <si>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</si>
  <si>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</si>
  <si>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</si>
  <si>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</si>
  <si>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</si>
  <si>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</si>
  <si>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</si>
  <si>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</si>
  <si>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</si>
  <si>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</si>
  <si>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</si>
  <si>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</si>
  <si>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</si>
  <si>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</si>
  <si>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</si>
  <si>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</si>
  <si>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</si>
  <si>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</si>
  <si>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</si>
  <si>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</si>
  <si>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</si>
  <si>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</si>
  <si>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</si>
  <si>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</si>
  <si>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</si>
  <si>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</si>
  <si>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</si>
  <si>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</si>
  <si>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</si>
  <si>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</si>
  <si>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</si>
  <si>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</si>
  <si>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</si>
  <si>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</si>
  <si>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</si>
  <si>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</si>
  <si>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</si>
  <si>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</si>
  <si>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</si>
  <si>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</si>
  <si>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</si>
  <si>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</si>
  <si>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</si>
  <si>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</si>
  <si>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</si>
  <si>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</si>
  <si>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</si>
  <si>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</si>
  <si>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</si>
  <si>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</si>
  <si>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</si>
  <si>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</si>
  <si>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</si>
  <si>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</si>
  <si>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</si>
  <si>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</si>
  <si>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</si>
  <si>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</si>
  <si>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</si>
  <si>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</si>
  <si>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</si>
  <si>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</si>
  <si>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</si>
  <si>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</si>
  <si>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</si>
  <si>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</si>
  <si>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</si>
  <si>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</si>
  <si>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</si>
  <si>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</si>
  <si>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</si>
  <si>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</si>
  <si>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</si>
  <si>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</si>
  <si>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</si>
  <si>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</si>
  <si>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</si>
  <si>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</si>
  <si>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</si>
  <si>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</si>
  <si>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</si>
  <si>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</si>
  <si>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</si>
  <si>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</si>
  <si>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</si>
  <si>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</si>
  <si>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</si>
  <si>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</si>
  <si>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</si>
  <si>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</si>
  <si>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</si>
  <si>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</si>
  <si>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</si>
  <si>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</si>
  <si>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</si>
  <si>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</si>
  <si>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</si>
  <si>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</si>
  <si>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</si>
  <si>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</si>
  <si>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</si>
  <si>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</si>
  <si>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</si>
  <si>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</si>
  <si>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</si>
  <si>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</si>
  <si>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</si>
  <si>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</si>
  <si>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</si>
  <si>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</si>
  <si>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</si>
  <si>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</si>
  <si>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</si>
  <si>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</si>
  <si>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</si>
  <si>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</si>
  <si>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</si>
  <si>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</si>
  <si>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</si>
  <si>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</si>
  <si>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</si>
  <si>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</si>
  <si>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</si>
  <si>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</si>
  <si>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</si>
  <si>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</si>
  <si>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</si>
  <si>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</si>
  <si>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</si>
  <si>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</si>
  <si>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</si>
  <si>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</si>
  <si>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</si>
  <si>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</si>
  <si>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</si>
  <si>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</si>
  <si>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</si>
  <si>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</si>
  <si>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</si>
  <si>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</si>
  <si>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</si>
  <si>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</si>
  <si>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</si>
  <si>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</si>
  <si>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</si>
  <si>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</si>
  <si>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</si>
  <si>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</si>
  <si>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</si>
  <si>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</si>
  <si>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</si>
  <si>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</si>
  <si>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</si>
  <si>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</si>
  <si>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</si>
  <si>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</si>
  <si>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</si>
  <si>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</si>
  <si>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</si>
  <si>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</si>
  <si>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</si>
  <si>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</si>
  <si>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</si>
  <si>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</si>
  <si>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</si>
  <si>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</si>
  <si>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</si>
  <si>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</si>
  <si>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</si>
  <si>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</si>
  <si>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</si>
  <si>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</si>
  <si>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</si>
  <si>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</si>
  <si>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</si>
  <si>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</si>
  <si>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</si>
  <si>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</si>
  <si>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</si>
  <si>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</si>
  <si>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</si>
  <si>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</si>
  <si>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</si>
  <si>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</si>
  <si>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</si>
  <si>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</si>
  <si>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</si>
  <si>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</si>
  <si>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</si>
  <si>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</si>
  <si>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</si>
  <si>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</si>
  <si>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</si>
  <si>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</si>
  <si>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</si>
  <si>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</si>
  <si>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</si>
  <si>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</si>
  <si>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</si>
  <si>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</si>
  <si>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</si>
  <si>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</si>
  <si>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</si>
  <si>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</si>
  <si>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</si>
  <si>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</si>
  <si>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</si>
  <si>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</si>
  <si>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</si>
  <si>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</si>
  <si>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</si>
  <si>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</si>
  <si>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</si>
  <si>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</si>
  <si>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</si>
  <si>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</si>
  <si>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</si>
  <si>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</si>
  <si>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</si>
  <si>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</si>
  <si>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</si>
  <si>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</si>
  <si>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</si>
  <si>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</si>
  <si>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</si>
  <si>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</si>
  <si>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</si>
  <si>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</si>
  <si>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</si>
  <si>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</si>
  <si>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</si>
  <si>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</si>
  <si>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</si>
  <si>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</si>
  <si>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</si>
  <si>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 xml:space="preserve">Municipio de Valle de Santiago, Gto. </t>
  </si>
  <si>
    <t>Correspondiente del 1 de Enero al 31 de Diciembre del 2019</t>
  </si>
  <si>
    <t>Correspondiente del1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</si>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</sst>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7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  <row r="42" spans="1:2" x14ac:dyDescent="0.2">
      <c r="A42" s="161" t="s">
        <v>655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I11" sqref="I11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482539306.88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67625555.689999998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67625555.689999998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414913751.19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K28" sqref="K28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384811575.08999997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97483363.929999992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1624172.51</v>
      </c>
    </row>
    <row r="11" spans="1:3" x14ac:dyDescent="0.2">
      <c r="A11" s="154">
        <v>2.4</v>
      </c>
      <c r="B11" s="136" t="s">
        <v>294</v>
      </c>
      <c r="C11" s="147">
        <v>303316.13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6150299.9699999997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294563.05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87483706.799999997</v>
      </c>
    </row>
    <row r="18" spans="1:3" x14ac:dyDescent="0.2">
      <c r="A18" s="154" t="s">
        <v>635</v>
      </c>
      <c r="B18" s="136" t="s">
        <v>302</v>
      </c>
      <c r="C18" s="147">
        <v>20162.63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1607142.84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9026840.1099999994</v>
      </c>
    </row>
    <row r="31" spans="1:3" x14ac:dyDescent="0.2">
      <c r="A31" s="154" t="s">
        <v>625</v>
      </c>
      <c r="B31" s="136" t="s">
        <v>496</v>
      </c>
      <c r="C31" s="147">
        <v>9026840.1099999994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296355051.26999998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17" sqref="C17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D13" sqref="D13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654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118126127.27</v>
      </c>
    </row>
    <row r="9" spans="1:8" x14ac:dyDescent="0.2">
      <c r="A9" s="77">
        <v>1115</v>
      </c>
      <c r="B9" s="75" t="s">
        <v>251</v>
      </c>
      <c r="C9" s="79">
        <v>8670804.5399999991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930226.42</v>
      </c>
      <c r="D15" s="79">
        <v>936471.35</v>
      </c>
      <c r="E15" s="79">
        <v>944512.65</v>
      </c>
      <c r="F15" s="79">
        <v>935747.47</v>
      </c>
      <c r="G15" s="79">
        <v>948700.24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166016.21</v>
      </c>
      <c r="D20" s="79">
        <v>166016.21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91735.18</v>
      </c>
      <c r="D21" s="79">
        <v>91735.18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134413.88</v>
      </c>
      <c r="D22" s="79">
        <v>134413.88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25362124.420000002</v>
      </c>
      <c r="D25" s="79">
        <v>25362124.420000002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258534872.42000002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18977650.859999999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236636679.56999999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2920541.99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88336857.890000001</v>
      </c>
      <c r="D60" s="79">
        <f t="shared" ref="D60:E60" si="0">SUM(D61:D68)</f>
        <v>9017961.3899999987</v>
      </c>
      <c r="E60" s="79">
        <f t="shared" si="0"/>
        <v>-43075612.260000005</v>
      </c>
    </row>
    <row r="61" spans="1:9" x14ac:dyDescent="0.2">
      <c r="A61" s="77">
        <v>1241</v>
      </c>
      <c r="B61" s="75" t="s">
        <v>293</v>
      </c>
      <c r="C61" s="79">
        <v>11894543.23</v>
      </c>
      <c r="D61" s="79">
        <v>1051864.6599999999</v>
      </c>
      <c r="E61" s="79">
        <v>-5341225.24</v>
      </c>
    </row>
    <row r="62" spans="1:9" x14ac:dyDescent="0.2">
      <c r="A62" s="77">
        <v>1242</v>
      </c>
      <c r="B62" s="75" t="s">
        <v>294</v>
      </c>
      <c r="C62" s="79">
        <v>1954893.65</v>
      </c>
      <c r="D62" s="79">
        <v>157293.62</v>
      </c>
      <c r="E62" s="79">
        <v>-441582.93</v>
      </c>
    </row>
    <row r="63" spans="1:9" x14ac:dyDescent="0.2">
      <c r="A63" s="77">
        <v>1243</v>
      </c>
      <c r="B63" s="75" t="s">
        <v>295</v>
      </c>
      <c r="C63" s="79">
        <v>217961</v>
      </c>
      <c r="D63" s="79">
        <v>21796.1</v>
      </c>
      <c r="E63" s="79">
        <v>-98025.29</v>
      </c>
    </row>
    <row r="64" spans="1:9" x14ac:dyDescent="0.2">
      <c r="A64" s="77">
        <v>1244</v>
      </c>
      <c r="B64" s="75" t="s">
        <v>296</v>
      </c>
      <c r="C64" s="79">
        <v>62094892.520000003</v>
      </c>
      <c r="D64" s="79">
        <v>7348178.2699999996</v>
      </c>
      <c r="E64" s="79">
        <v>-34712205.340000004</v>
      </c>
    </row>
    <row r="65" spans="1:9" x14ac:dyDescent="0.2">
      <c r="A65" s="77">
        <v>1245</v>
      </c>
      <c r="B65" s="75" t="s">
        <v>297</v>
      </c>
      <c r="C65" s="79">
        <v>3804472.75</v>
      </c>
      <c r="D65" s="79">
        <v>78734.820000000007</v>
      </c>
      <c r="E65" s="79">
        <v>-320907.5</v>
      </c>
    </row>
    <row r="66" spans="1:9" x14ac:dyDescent="0.2">
      <c r="A66" s="77">
        <v>1246</v>
      </c>
      <c r="B66" s="75" t="s">
        <v>298</v>
      </c>
      <c r="C66" s="79">
        <v>8370094.7400000002</v>
      </c>
      <c r="D66" s="79">
        <v>360093.92</v>
      </c>
      <c r="E66" s="79">
        <v>-2161665.96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131729.54</v>
      </c>
      <c r="D72" s="79">
        <f>SUM(D73:D77)</f>
        <v>8878.7199999999993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99349.55</v>
      </c>
      <c r="D73" s="79">
        <v>8878.7199999999993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32379.99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1176759.67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1176759.67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31659530.630000003</v>
      </c>
      <c r="D101" s="79">
        <f>SUM(D102:D110)</f>
        <v>31659530.630000003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2061662.31</v>
      </c>
      <c r="D102" s="79">
        <f>C102</f>
        <v>2061662.31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11752420.43</v>
      </c>
      <c r="D103" s="79">
        <f t="shared" ref="D103:D110" si="1">C103</f>
        <v>11752420.43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8113512.2199999997</v>
      </c>
      <c r="D104" s="79">
        <f t="shared" si="1"/>
        <v>8113512.2199999997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1786174.11</v>
      </c>
      <c r="D106" s="79">
        <f t="shared" si="1"/>
        <v>1786174.11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5875763.7300000004</v>
      </c>
      <c r="D108" s="79">
        <f t="shared" si="1"/>
        <v>5875763.7300000004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2069997.83</v>
      </c>
      <c r="D110" s="79">
        <f t="shared" si="1"/>
        <v>2069997.83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E24" sqref="E24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51297675.320000008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18726958.240000002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18508706.530000001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159342.6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58909.11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1569712.75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1569712.75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24094063.550000001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24039023.210000001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55040.34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4584706.93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4584706.93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2322233.85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1432541.17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370739.81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457416.23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61536.639999999999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363616075.87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363616075.87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160242864.99000001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181354065.63999999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22019145.239999998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315283466.56999999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242621554.72999996</v>
      </c>
      <c r="D100" s="112">
        <f>C100/$C$99</f>
        <v>0.76953465834889423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145973225.69999999</v>
      </c>
      <c r="D101" s="112">
        <f t="shared" ref="D101:D164" si="0">C101/$C$99</f>
        <v>0.46299042346894098</v>
      </c>
      <c r="E101" s="111"/>
    </row>
    <row r="102" spans="1:5" x14ac:dyDescent="0.2">
      <c r="A102" s="109">
        <v>5111</v>
      </c>
      <c r="B102" s="106" t="s">
        <v>418</v>
      </c>
      <c r="C102" s="110">
        <v>94023482.230000004</v>
      </c>
      <c r="D102" s="112">
        <f t="shared" si="0"/>
        <v>0.29821887983182488</v>
      </c>
      <c r="E102" s="111"/>
    </row>
    <row r="103" spans="1:5" x14ac:dyDescent="0.2">
      <c r="A103" s="109">
        <v>5112</v>
      </c>
      <c r="B103" s="106" t="s">
        <v>419</v>
      </c>
      <c r="C103" s="110">
        <v>2530653.0499999998</v>
      </c>
      <c r="D103" s="112">
        <f t="shared" si="0"/>
        <v>8.026596121678135E-3</v>
      </c>
      <c r="E103" s="111"/>
    </row>
    <row r="104" spans="1:5" x14ac:dyDescent="0.2">
      <c r="A104" s="109">
        <v>5113</v>
      </c>
      <c r="B104" s="106" t="s">
        <v>420</v>
      </c>
      <c r="C104" s="110">
        <v>19055935.010000002</v>
      </c>
      <c r="D104" s="112">
        <f t="shared" si="0"/>
        <v>6.0440641614707559E-2</v>
      </c>
      <c r="E104" s="111"/>
    </row>
    <row r="105" spans="1:5" x14ac:dyDescent="0.2">
      <c r="A105" s="109">
        <v>5114</v>
      </c>
      <c r="B105" s="106" t="s">
        <v>421</v>
      </c>
      <c r="C105" s="110">
        <v>7862149.1799999997</v>
      </c>
      <c r="D105" s="112">
        <f t="shared" si="0"/>
        <v>2.4936763305520263E-2</v>
      </c>
      <c r="E105" s="111"/>
    </row>
    <row r="106" spans="1:5" x14ac:dyDescent="0.2">
      <c r="A106" s="109">
        <v>5115</v>
      </c>
      <c r="B106" s="106" t="s">
        <v>422</v>
      </c>
      <c r="C106" s="110">
        <v>22501006.23</v>
      </c>
      <c r="D106" s="112">
        <f t="shared" si="0"/>
        <v>7.1367542595210179E-2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38247466.669999994</v>
      </c>
      <c r="D108" s="112">
        <f t="shared" si="0"/>
        <v>0.12131136175993612</v>
      </c>
      <c r="E108" s="111"/>
    </row>
    <row r="109" spans="1:5" x14ac:dyDescent="0.2">
      <c r="A109" s="109">
        <v>5121</v>
      </c>
      <c r="B109" s="106" t="s">
        <v>425</v>
      </c>
      <c r="C109" s="110">
        <v>2913997.21</v>
      </c>
      <c r="D109" s="112">
        <f t="shared" si="0"/>
        <v>9.2424675537276461E-3</v>
      </c>
      <c r="E109" s="111"/>
    </row>
    <row r="110" spans="1:5" x14ac:dyDescent="0.2">
      <c r="A110" s="109">
        <v>5122</v>
      </c>
      <c r="B110" s="106" t="s">
        <v>426</v>
      </c>
      <c r="C110" s="110">
        <v>605834.87</v>
      </c>
      <c r="D110" s="112">
        <f t="shared" si="0"/>
        <v>1.9215561050217364E-3</v>
      </c>
      <c r="E110" s="111"/>
    </row>
    <row r="111" spans="1:5" x14ac:dyDescent="0.2">
      <c r="A111" s="109">
        <v>5123</v>
      </c>
      <c r="B111" s="106" t="s">
        <v>427</v>
      </c>
      <c r="C111" s="110">
        <v>2936.18</v>
      </c>
      <c r="D111" s="112">
        <f t="shared" si="0"/>
        <v>9.3128257943335643E-6</v>
      </c>
      <c r="E111" s="111"/>
    </row>
    <row r="112" spans="1:5" x14ac:dyDescent="0.2">
      <c r="A112" s="109">
        <v>5124</v>
      </c>
      <c r="B112" s="106" t="s">
        <v>428</v>
      </c>
      <c r="C112" s="110">
        <v>12959553.41</v>
      </c>
      <c r="D112" s="112">
        <f t="shared" si="0"/>
        <v>4.1104449754337781E-2</v>
      </c>
      <c r="E112" s="111"/>
    </row>
    <row r="113" spans="1:5" x14ac:dyDescent="0.2">
      <c r="A113" s="109">
        <v>5125</v>
      </c>
      <c r="B113" s="106" t="s">
        <v>429</v>
      </c>
      <c r="C113" s="110">
        <v>373225.89</v>
      </c>
      <c r="D113" s="112">
        <f t="shared" si="0"/>
        <v>1.1837788199310334E-3</v>
      </c>
      <c r="E113" s="111"/>
    </row>
    <row r="114" spans="1:5" x14ac:dyDescent="0.2">
      <c r="A114" s="109">
        <v>5126</v>
      </c>
      <c r="B114" s="106" t="s">
        <v>430</v>
      </c>
      <c r="C114" s="110">
        <v>13337248.390000001</v>
      </c>
      <c r="D114" s="112">
        <f t="shared" si="0"/>
        <v>4.230240340572642E-2</v>
      </c>
      <c r="E114" s="111"/>
    </row>
    <row r="115" spans="1:5" x14ac:dyDescent="0.2">
      <c r="A115" s="109">
        <v>5127</v>
      </c>
      <c r="B115" s="106" t="s">
        <v>431</v>
      </c>
      <c r="C115" s="110">
        <v>2938757.65</v>
      </c>
      <c r="D115" s="112">
        <f t="shared" si="0"/>
        <v>9.3210014529814551E-3</v>
      </c>
      <c r="E115" s="111"/>
    </row>
    <row r="116" spans="1:5" x14ac:dyDescent="0.2">
      <c r="A116" s="109">
        <v>5128</v>
      </c>
      <c r="B116" s="106" t="s">
        <v>432</v>
      </c>
      <c r="C116" s="110">
        <v>1992947.2</v>
      </c>
      <c r="D116" s="112">
        <f t="shared" si="0"/>
        <v>6.321128163431688E-3</v>
      </c>
      <c r="E116" s="111"/>
    </row>
    <row r="117" spans="1:5" x14ac:dyDescent="0.2">
      <c r="A117" s="109">
        <v>5129</v>
      </c>
      <c r="B117" s="106" t="s">
        <v>433</v>
      </c>
      <c r="C117" s="110">
        <v>3122965.87</v>
      </c>
      <c r="D117" s="112">
        <f t="shared" si="0"/>
        <v>9.9052636789840418E-3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58400862.359999999</v>
      </c>
      <c r="D118" s="112">
        <f t="shared" si="0"/>
        <v>0.18523287312001721</v>
      </c>
      <c r="E118" s="111"/>
    </row>
    <row r="119" spans="1:5" x14ac:dyDescent="0.2">
      <c r="A119" s="109">
        <v>5131</v>
      </c>
      <c r="B119" s="106" t="s">
        <v>435</v>
      </c>
      <c r="C119" s="110">
        <v>14383143.560000001</v>
      </c>
      <c r="D119" s="112">
        <f t="shared" si="0"/>
        <v>4.5619720299562933E-2</v>
      </c>
      <c r="E119" s="111"/>
    </row>
    <row r="120" spans="1:5" x14ac:dyDescent="0.2">
      <c r="A120" s="109">
        <v>5132</v>
      </c>
      <c r="B120" s="106" t="s">
        <v>436</v>
      </c>
      <c r="C120" s="110">
        <v>2075774.21</v>
      </c>
      <c r="D120" s="112">
        <f t="shared" si="0"/>
        <v>6.5838346443679802E-3</v>
      </c>
      <c r="E120" s="111"/>
    </row>
    <row r="121" spans="1:5" x14ac:dyDescent="0.2">
      <c r="A121" s="109">
        <v>5133</v>
      </c>
      <c r="B121" s="106" t="s">
        <v>437</v>
      </c>
      <c r="C121" s="110">
        <v>11721918.470000001</v>
      </c>
      <c r="D121" s="112">
        <f t="shared" si="0"/>
        <v>3.7178982448790962E-2</v>
      </c>
      <c r="E121" s="111"/>
    </row>
    <row r="122" spans="1:5" x14ac:dyDescent="0.2">
      <c r="A122" s="109">
        <v>5134</v>
      </c>
      <c r="B122" s="106" t="s">
        <v>438</v>
      </c>
      <c r="C122" s="110">
        <v>1216547.48</v>
      </c>
      <c r="D122" s="112">
        <f t="shared" si="0"/>
        <v>3.8585831767042537E-3</v>
      </c>
      <c r="E122" s="111"/>
    </row>
    <row r="123" spans="1:5" x14ac:dyDescent="0.2">
      <c r="A123" s="109">
        <v>5135</v>
      </c>
      <c r="B123" s="106" t="s">
        <v>439</v>
      </c>
      <c r="C123" s="110">
        <v>1603095.24</v>
      </c>
      <c r="D123" s="112">
        <f t="shared" si="0"/>
        <v>5.0846156236488754E-3</v>
      </c>
      <c r="E123" s="111"/>
    </row>
    <row r="124" spans="1:5" x14ac:dyDescent="0.2">
      <c r="A124" s="109">
        <v>5136</v>
      </c>
      <c r="B124" s="106" t="s">
        <v>440</v>
      </c>
      <c r="C124" s="110">
        <v>1775787.67</v>
      </c>
      <c r="D124" s="112">
        <f t="shared" si="0"/>
        <v>5.6323526549583126E-3</v>
      </c>
      <c r="E124" s="111"/>
    </row>
    <row r="125" spans="1:5" x14ac:dyDescent="0.2">
      <c r="A125" s="109">
        <v>5137</v>
      </c>
      <c r="B125" s="106" t="s">
        <v>441</v>
      </c>
      <c r="C125" s="110">
        <v>238224.95</v>
      </c>
      <c r="D125" s="112">
        <f t="shared" si="0"/>
        <v>7.5558973196936964E-4</v>
      </c>
      <c r="E125" s="111"/>
    </row>
    <row r="126" spans="1:5" x14ac:dyDescent="0.2">
      <c r="A126" s="109">
        <v>5138</v>
      </c>
      <c r="B126" s="106" t="s">
        <v>442</v>
      </c>
      <c r="C126" s="110">
        <v>2538937.85</v>
      </c>
      <c r="D126" s="112">
        <f t="shared" si="0"/>
        <v>8.0528734272727834E-3</v>
      </c>
      <c r="E126" s="111"/>
    </row>
    <row r="127" spans="1:5" x14ac:dyDescent="0.2">
      <c r="A127" s="109">
        <v>5139</v>
      </c>
      <c r="B127" s="106" t="s">
        <v>443</v>
      </c>
      <c r="C127" s="110">
        <v>22847432.93</v>
      </c>
      <c r="D127" s="112">
        <f t="shared" si="0"/>
        <v>7.2466321112741761E-2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41525883.939999998</v>
      </c>
      <c r="D128" s="112">
        <f t="shared" si="0"/>
        <v>0.13170967825165142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13859199.960000001</v>
      </c>
      <c r="D132" s="112">
        <f t="shared" si="0"/>
        <v>4.3957902743127025E-2</v>
      </c>
      <c r="E132" s="111"/>
    </row>
    <row r="133" spans="1:5" x14ac:dyDescent="0.2">
      <c r="A133" s="109">
        <v>5221</v>
      </c>
      <c r="B133" s="106" t="s">
        <v>449</v>
      </c>
      <c r="C133" s="110">
        <v>13859199.960000001</v>
      </c>
      <c r="D133" s="112">
        <f t="shared" si="0"/>
        <v>4.3957902743127025E-2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4250244.92</v>
      </c>
      <c r="D135" s="112">
        <f t="shared" si="0"/>
        <v>1.348070980771315E-2</v>
      </c>
      <c r="E135" s="111"/>
    </row>
    <row r="136" spans="1:5" x14ac:dyDescent="0.2">
      <c r="A136" s="109">
        <v>5231</v>
      </c>
      <c r="B136" s="106" t="s">
        <v>451</v>
      </c>
      <c r="C136" s="110">
        <v>4250244.92</v>
      </c>
      <c r="D136" s="112">
        <f t="shared" si="0"/>
        <v>1.348070980771315E-2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17467343.34</v>
      </c>
      <c r="D138" s="112">
        <f t="shared" si="0"/>
        <v>5.5402027673791321E-2</v>
      </c>
      <c r="E138" s="111"/>
    </row>
    <row r="139" spans="1:5" x14ac:dyDescent="0.2">
      <c r="A139" s="109">
        <v>5241</v>
      </c>
      <c r="B139" s="106" t="s">
        <v>453</v>
      </c>
      <c r="C139" s="110">
        <v>11869846.039999999</v>
      </c>
      <c r="D139" s="112">
        <f t="shared" si="0"/>
        <v>3.7648171561716279E-2</v>
      </c>
      <c r="E139" s="111"/>
    </row>
    <row r="140" spans="1:5" x14ac:dyDescent="0.2">
      <c r="A140" s="109">
        <v>5242</v>
      </c>
      <c r="B140" s="106" t="s">
        <v>454</v>
      </c>
      <c r="C140" s="110">
        <v>5113074.7</v>
      </c>
      <c r="D140" s="112">
        <f t="shared" si="0"/>
        <v>1.621738924538494E-2</v>
      </c>
      <c r="E140" s="111"/>
    </row>
    <row r="141" spans="1:5" x14ac:dyDescent="0.2">
      <c r="A141" s="109">
        <v>5243</v>
      </c>
      <c r="B141" s="106" t="s">
        <v>455</v>
      </c>
      <c r="C141" s="110">
        <v>384477</v>
      </c>
      <c r="D141" s="112">
        <f t="shared" si="0"/>
        <v>1.2194645161154921E-3</v>
      </c>
      <c r="E141" s="111"/>
    </row>
    <row r="142" spans="1:5" x14ac:dyDescent="0.2">
      <c r="A142" s="109">
        <v>5244</v>
      </c>
      <c r="B142" s="106" t="s">
        <v>456</v>
      </c>
      <c r="C142" s="110">
        <v>99945.600000000006</v>
      </c>
      <c r="D142" s="112">
        <f t="shared" si="0"/>
        <v>3.1700235057460535E-4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5852095.7199999997</v>
      </c>
      <c r="D143" s="112">
        <f t="shared" si="0"/>
        <v>1.8561378380114655E-2</v>
      </c>
      <c r="E143" s="111"/>
    </row>
    <row r="144" spans="1:5" x14ac:dyDescent="0.2">
      <c r="A144" s="109">
        <v>5251</v>
      </c>
      <c r="B144" s="106" t="s">
        <v>457</v>
      </c>
      <c r="C144" s="110">
        <v>83860.600000000006</v>
      </c>
      <c r="D144" s="112">
        <f t="shared" si="0"/>
        <v>2.6598476892026013E-4</v>
      </c>
      <c r="E144" s="111"/>
    </row>
    <row r="145" spans="1:5" x14ac:dyDescent="0.2">
      <c r="A145" s="109">
        <v>5252</v>
      </c>
      <c r="B145" s="106" t="s">
        <v>458</v>
      </c>
      <c r="C145" s="110">
        <v>5768235.1200000001</v>
      </c>
      <c r="D145" s="112">
        <f t="shared" si="0"/>
        <v>1.8295393611194397E-2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97000</v>
      </c>
      <c r="D158" s="112">
        <f t="shared" si="0"/>
        <v>3.0765964690528363E-4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97000</v>
      </c>
      <c r="D160" s="112">
        <f t="shared" si="0"/>
        <v>3.0765964690528363E-4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1846576.43</v>
      </c>
      <c r="D161" s="112">
        <f t="shared" si="0"/>
        <v>5.8568768292517441E-3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1846576.43</v>
      </c>
      <c r="D168" s="112">
        <f t="shared" si="1"/>
        <v>5.8568768292517441E-3</v>
      </c>
      <c r="E168" s="111"/>
    </row>
    <row r="169" spans="1:5" x14ac:dyDescent="0.2">
      <c r="A169" s="109">
        <v>5331</v>
      </c>
      <c r="B169" s="106" t="s">
        <v>479</v>
      </c>
      <c r="C169" s="110">
        <v>1846576.43</v>
      </c>
      <c r="D169" s="112">
        <f t="shared" si="1"/>
        <v>5.8568768292517441E-3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1334196.06</v>
      </c>
      <c r="D171" s="112">
        <f t="shared" si="1"/>
        <v>4.2317349352785638E-3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1334196.06</v>
      </c>
      <c r="D172" s="112">
        <f t="shared" si="1"/>
        <v>4.2317349352785638E-3</v>
      </c>
      <c r="E172" s="111"/>
    </row>
    <row r="173" spans="1:5" x14ac:dyDescent="0.2">
      <c r="A173" s="109">
        <v>5411</v>
      </c>
      <c r="B173" s="106" t="s">
        <v>483</v>
      </c>
      <c r="C173" s="110">
        <v>1334196.06</v>
      </c>
      <c r="D173" s="112">
        <f t="shared" si="1"/>
        <v>4.2317349352785638E-3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9026840.1100000013</v>
      </c>
      <c r="D186" s="112">
        <f t="shared" si="1"/>
        <v>2.8630870524876829E-2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9026840.1100000013</v>
      </c>
      <c r="D187" s="112">
        <f t="shared" si="1"/>
        <v>2.8630870524876829E-2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9017961.3900000006</v>
      </c>
      <c r="D192" s="112">
        <f t="shared" si="1"/>
        <v>2.8602709454153413E-2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8878.7199999999993</v>
      </c>
      <c r="D194" s="112">
        <f t="shared" si="1"/>
        <v>2.8161070723411133E-5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18928415.300000001</v>
      </c>
      <c r="D219" s="112">
        <f t="shared" si="1"/>
        <v>6.0036181110047104E-2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9464207.6500000004</v>
      </c>
      <c r="D220" s="112">
        <f t="shared" si="1"/>
        <v>3.0018090555023552E-2</v>
      </c>
      <c r="E220" s="111"/>
    </row>
    <row r="221" spans="1:5" x14ac:dyDescent="0.2">
      <c r="A221" s="109">
        <v>5611</v>
      </c>
      <c r="B221" s="106" t="s">
        <v>523</v>
      </c>
      <c r="C221" s="110">
        <v>9464207.6500000004</v>
      </c>
      <c r="D221" s="112">
        <f t="shared" si="1"/>
        <v>3.0018090555023552E-2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1" sqref="C3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22098794.239999998</v>
      </c>
    </row>
    <row r="9" spans="1:5" x14ac:dyDescent="0.2">
      <c r="A9" s="88">
        <v>3120</v>
      </c>
      <c r="B9" s="84" t="s">
        <v>525</v>
      </c>
      <c r="C9" s="89">
        <v>1052896.68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109094492.27</v>
      </c>
    </row>
    <row r="15" spans="1:5" x14ac:dyDescent="0.2">
      <c r="A15" s="88">
        <v>3220</v>
      </c>
      <c r="B15" s="84" t="s">
        <v>529</v>
      </c>
      <c r="C15" s="89">
        <v>298306501.25999999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67111.3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H34" sqref="H34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10587424.970000001</v>
      </c>
      <c r="D9" s="89">
        <v>26648707.41</v>
      </c>
    </row>
    <row r="10" spans="1:5" x14ac:dyDescent="0.2">
      <c r="A10" s="88">
        <v>1113</v>
      </c>
      <c r="B10" s="84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118126127.27</v>
      </c>
      <c r="D11" s="89">
        <v>88825483.569999993</v>
      </c>
    </row>
    <row r="12" spans="1:5" x14ac:dyDescent="0.2">
      <c r="A12" s="88">
        <v>1115</v>
      </c>
      <c r="B12" s="84" t="s">
        <v>251</v>
      </c>
      <c r="C12" s="89">
        <v>8670804.5399999991</v>
      </c>
      <c r="D12" s="89">
        <v>13350808.060000001</v>
      </c>
    </row>
    <row r="13" spans="1:5" x14ac:dyDescent="0.2">
      <c r="A13" s="88">
        <v>1116</v>
      </c>
      <c r="B13" s="84" t="s">
        <v>546</v>
      </c>
      <c r="C13" s="89">
        <v>30957.71</v>
      </c>
      <c r="D13" s="89">
        <v>209925.27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137415314.49000001</v>
      </c>
      <c r="D15" s="89">
        <f>SUM(D8:D14)</f>
        <v>129034924.30999999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258534872.42000002</v>
      </c>
    </row>
    <row r="21" spans="1:5" x14ac:dyDescent="0.2">
      <c r="A21" s="88">
        <v>1231</v>
      </c>
      <c r="B21" s="84" t="s">
        <v>285</v>
      </c>
      <c r="C21" s="89">
        <v>18977650.859999999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236636679.56999999</v>
      </c>
    </row>
    <row r="26" spans="1:5" x14ac:dyDescent="0.2">
      <c r="A26" s="88">
        <v>1236</v>
      </c>
      <c r="B26" s="84" t="s">
        <v>290</v>
      </c>
      <c r="C26" s="89">
        <v>2920541.99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88336857.890000001</v>
      </c>
    </row>
    <row r="29" spans="1:5" x14ac:dyDescent="0.2">
      <c r="A29" s="88">
        <v>1241</v>
      </c>
      <c r="B29" s="84" t="s">
        <v>293</v>
      </c>
      <c r="C29" s="89">
        <v>11894543.23</v>
      </c>
    </row>
    <row r="30" spans="1:5" x14ac:dyDescent="0.2">
      <c r="A30" s="88">
        <v>1242</v>
      </c>
      <c r="B30" s="84" t="s">
        <v>294</v>
      </c>
      <c r="C30" s="89">
        <v>1954893.65</v>
      </c>
    </row>
    <row r="31" spans="1:5" x14ac:dyDescent="0.2">
      <c r="A31" s="88">
        <v>1243</v>
      </c>
      <c r="B31" s="84" t="s">
        <v>295</v>
      </c>
      <c r="C31" s="89">
        <v>217961</v>
      </c>
    </row>
    <row r="32" spans="1:5" x14ac:dyDescent="0.2">
      <c r="A32" s="88">
        <v>1244</v>
      </c>
      <c r="B32" s="84" t="s">
        <v>296</v>
      </c>
      <c r="C32" s="89">
        <v>62094892.520000003</v>
      </c>
    </row>
    <row r="33" spans="1:5" x14ac:dyDescent="0.2">
      <c r="A33" s="88">
        <v>1245</v>
      </c>
      <c r="B33" s="84" t="s">
        <v>297</v>
      </c>
      <c r="C33" s="89">
        <v>3804472.75</v>
      </c>
    </row>
    <row r="34" spans="1:5" x14ac:dyDescent="0.2">
      <c r="A34" s="88">
        <v>1246</v>
      </c>
      <c r="B34" s="84" t="s">
        <v>298</v>
      </c>
      <c r="C34" s="89">
        <v>8370094.7400000002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131729.54</v>
      </c>
    </row>
    <row r="38" spans="1:5" x14ac:dyDescent="0.2">
      <c r="A38" s="88">
        <v>1251</v>
      </c>
      <c r="B38" s="84" t="s">
        <v>303</v>
      </c>
      <c r="C38" s="89">
        <v>99349.55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32379.99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9026840.1100000013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9026840.1100000013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9017961.3900000006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8878.7199999999993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9464207.6500000004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9464207.6500000004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9464207.6500000004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2019-02-13T21:19:08Z</cp:lastPrinted>
  <dcterms:created xsi:type="dcterms:W3CDTF">2012-12-11T20:36:24Z</dcterms:created>
  <dcterms:modified xsi:type="dcterms:W3CDTF">2020-01-29T16:49:19Z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