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gdalena\Documents\CUENTA PUBLICA COMPU AZUL2019\"/>
    </mc:Choice>
  </mc:AlternateContent>
  <bookViews>
    <workbookView xWindow="0" yWindow="0" windowWidth="21600" windowHeight="10080"/>
  </bookViews>
  <sheets>
    <sheet name="ESF" sheetId="4" r:id="rId1"/>
  </sheets>
  <definedNames>
    <definedName name="_xlnm._FilterDatabase" localSheetId="0" hidden="1">ESF!$A$2:$G$39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6" i="4" l="1"/>
  <c r="B26" i="4"/>
  <c r="C13" i="4"/>
  <c r="B13" i="4"/>
  <c r="G42" i="4"/>
  <c r="F42" i="4"/>
  <c r="G35" i="4"/>
  <c r="F35" i="4"/>
  <c r="G30" i="4"/>
  <c r="F30" i="4"/>
  <c r="G24" i="4"/>
  <c r="F24" i="4"/>
  <c r="G14" i="4"/>
  <c r="F14" i="4"/>
  <c r="F26" i="4" l="1"/>
  <c r="F46" i="4"/>
  <c r="G26" i="4"/>
  <c r="G46" i="4"/>
  <c r="B28" i="4"/>
  <c r="C28" i="4"/>
  <c r="G48" i="4" l="1"/>
  <c r="F48" i="4"/>
</calcChain>
</file>

<file path=xl/sharedStrings.xml><?xml version="1.0" encoding="utf-8"?>
<sst xmlns="http://schemas.openxmlformats.org/spreadsheetml/2006/main" count="64" uniqueCount="64">
  <si>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</si>
  <si>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</si>
  <si>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</si>
  <si>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</si>
  <si>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</si>
  <si>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</si>
  <si>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</si>
  <si>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</si>
  <si>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</si>
  <si>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</si>
  <si>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</si>
  <si>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</si>
  <si>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</si>
  <si>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</si>
  <si>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</si>
  <si>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</si>
  <si>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</si>
  <si>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</si>
  <si>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</si>
  <si>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</si>
  <si>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</si>
  <si>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</si>
  <si>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</si>
  <si>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</si>
  <si>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</si>
  <si>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</si>
  <si>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</si>
  <si>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</si>
  <si>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</si>
  <si>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</si>
  <si>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</si>
  <si>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</si>
  <si>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</si>
  <si>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</si>
  <si>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</si>
  <si>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</si>
  <si>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</si>
  <si>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</si>
  <si>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</si>
  <si>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</si>
  <si>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</si>
  <si>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</si>
  <si>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</si>
  <si>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</si>
  <si>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</si>
  <si>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</si>
  <si>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</si>
  <si>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</si>
  <si>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</si>
  <si>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</si>
  <si>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</si>
  <si>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</si>
  <si>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</si>
  <si>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</si>
  <si>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</si>
  <si>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</si>
  <si>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</si>
  <si>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</si>
  <si>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SISTEMA PARA EL DESARROLLO INTEGRAL DE LA FAMILIA DEL MUNICIPIO DE VALLE DE SANTIAGO, GTO.
Estado de Situación Financiera
AL 31 DE DICIEMBRE DEL 2019</t>
  </si>
  <si>
    <t>______________________________</t>
  </si>
  <si>
    <t>________________________________</t>
  </si>
  <si>
    <t xml:space="preserve">         Contador
C.P. Magdalena Ledesma García</t>
  </si>
  <si>
    <t xml:space="preserve">       Director General
PROF. Aquiles Castañeda Castillo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</si>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</sst>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8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1" xfId="8" applyFont="1" applyBorder="1" applyAlignment="1" applyProtection="1">
      <alignment horizontal="left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showGridLines="0" tabSelected="1" topLeftCell="A31" zoomScaleNormal="100" zoomScaleSheetLayoutView="100" workbookViewId="0">
      <selection activeCell="A53" sqref="A53"/>
    </sheetView>
  </sheetViews>
  <sheetFormatPr baseColWidth="10" defaultColWidth="12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43" t="s">
        <v>58</v>
      </c>
      <c r="B1" s="44"/>
      <c r="C1" s="44"/>
      <c r="D1" s="44"/>
      <c r="E1" s="44"/>
      <c r="F1" s="44"/>
      <c r="G1" s="45"/>
    </row>
    <row r="2" spans="1:7" s="3" customFormat="1" x14ac:dyDescent="0.2">
      <c r="A2" s="26" t="s">
        <v>0</v>
      </c>
      <c r="B2" s="40">
        <v>2019</v>
      </c>
      <c r="C2" s="40">
        <v>2018</v>
      </c>
      <c r="D2" s="19"/>
      <c r="E2" s="18" t="s">
        <v>1</v>
      </c>
      <c r="F2" s="40">
        <v>2019</v>
      </c>
      <c r="G2" s="41">
        <v>2018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3417986.46</v>
      </c>
      <c r="C5" s="12">
        <v>2954552.01</v>
      </c>
      <c r="D5" s="17"/>
      <c r="E5" s="11" t="s">
        <v>41</v>
      </c>
      <c r="F5" s="12">
        <v>880814.9</v>
      </c>
      <c r="G5" s="5">
        <v>947005.56</v>
      </c>
    </row>
    <row r="6" spans="1:7" x14ac:dyDescent="0.2">
      <c r="A6" s="30" t="s">
        <v>28</v>
      </c>
      <c r="B6" s="12">
        <v>914875.1</v>
      </c>
      <c r="C6" s="12">
        <v>901068.62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0</v>
      </c>
      <c r="C7" s="12">
        <v>0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0</v>
      </c>
      <c r="C9" s="12">
        <v>0</v>
      </c>
      <c r="D9" s="17"/>
      <c r="E9" s="11" t="s">
        <v>43</v>
      </c>
      <c r="F9" s="12">
        <v>0</v>
      </c>
      <c r="G9" s="42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0</v>
      </c>
      <c r="G12" s="5">
        <v>0</v>
      </c>
    </row>
    <row r="13" spans="1:7" x14ac:dyDescent="0.2">
      <c r="A13" s="37" t="s">
        <v>5</v>
      </c>
      <c r="B13" s="10">
        <f>SUM(B5:B11)</f>
        <v>4332861.5599999996</v>
      </c>
      <c r="C13" s="10">
        <f>SUM(C5:C11)</f>
        <v>3855620.63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SUM(F5:F12)</f>
        <v>880814.9</v>
      </c>
      <c r="G14" s="5">
        <f>SUM(G5:G12)</f>
        <v>947005.56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1006074.33</v>
      </c>
      <c r="C18" s="12">
        <v>1006074.33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2376840.23</v>
      </c>
      <c r="C19" s="12">
        <v>2199233.19</v>
      </c>
      <c r="D19" s="17"/>
      <c r="E19" s="11" t="s">
        <v>16</v>
      </c>
      <c r="F19" s="12">
        <v>0</v>
      </c>
      <c r="G19" s="5">
        <v>0</v>
      </c>
    </row>
    <row r="20" spans="1:7" x14ac:dyDescent="0.2">
      <c r="A20" s="30" t="s">
        <v>37</v>
      </c>
      <c r="B20" s="12">
        <v>35297.24</v>
      </c>
      <c r="C20" s="12">
        <v>35297.24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-1629547.78</v>
      </c>
      <c r="C21" s="12">
        <v>-1356387.45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0</v>
      </c>
      <c r="C22" s="12">
        <v>0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40</v>
      </c>
      <c r="B24" s="12">
        <v>0</v>
      </c>
      <c r="C24" s="12">
        <v>0</v>
      </c>
      <c r="D24" s="17"/>
      <c r="E24" s="38" t="s">
        <v>7</v>
      </c>
      <c r="F24" s="12">
        <f>SUM(F17:F22)</f>
        <v>0</v>
      </c>
      <c r="G24" s="5">
        <f>SUM(G17:G22)</f>
        <v>0</v>
      </c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0">
        <f>SUM(B16:B24)</f>
        <v>1788664.0200000003</v>
      </c>
      <c r="C26" s="10">
        <f>SUM(C16:C24)</f>
        <v>1884217.3100000003</v>
      </c>
      <c r="D26" s="17"/>
      <c r="E26" s="39" t="s">
        <v>57</v>
      </c>
      <c r="F26" s="10">
        <f>SUM(F24+F14)</f>
        <v>880814.9</v>
      </c>
      <c r="G26" s="6">
        <f>SUM(G14+G24)</f>
        <v>947005.56</v>
      </c>
    </row>
    <row r="27" spans="1:7" x14ac:dyDescent="0.2">
      <c r="A27" s="27"/>
      <c r="D27" s="14"/>
      <c r="E27" s="9"/>
      <c r="F27" s="10"/>
      <c r="G27" s="6"/>
    </row>
    <row r="28" spans="1:7" x14ac:dyDescent="0.2">
      <c r="A28" s="27" t="s">
        <v>9</v>
      </c>
      <c r="B28" s="10">
        <f>B13+B26</f>
        <v>6121525.5800000001</v>
      </c>
      <c r="C28" s="10">
        <f>C13+C26</f>
        <v>5739837.9400000004</v>
      </c>
      <c r="D28" s="14"/>
      <c r="E28" s="9" t="s">
        <v>49</v>
      </c>
      <c r="F28" s="10"/>
      <c r="G28" s="20"/>
    </row>
    <row r="29" spans="1:7" x14ac:dyDescent="0.2">
      <c r="A29" s="3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SUM(F31:F33)</f>
        <v>-440546.85</v>
      </c>
      <c r="G30" s="6">
        <f>SUM(G31:G33)</f>
        <v>-440546.85</v>
      </c>
    </row>
    <row r="31" spans="1:7" x14ac:dyDescent="0.2">
      <c r="A31" s="31"/>
      <c r="B31" s="15"/>
      <c r="C31" s="15"/>
      <c r="D31" s="17"/>
      <c r="E31" s="11" t="s">
        <v>2</v>
      </c>
      <c r="F31" s="12">
        <v>-440546.85</v>
      </c>
      <c r="G31" s="5">
        <v>-440546.85</v>
      </c>
    </row>
    <row r="32" spans="1:7" x14ac:dyDescent="0.2">
      <c r="A32" s="31"/>
      <c r="B32" s="15"/>
      <c r="C32" s="15"/>
      <c r="D32" s="17"/>
      <c r="E32" s="11" t="s">
        <v>18</v>
      </c>
      <c r="F32" s="12">
        <v>0</v>
      </c>
      <c r="G32" s="5">
        <v>0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5681257.5299999993</v>
      </c>
      <c r="G35" s="6">
        <f>SUM(G36:G40)</f>
        <v>5233379.2300000004</v>
      </c>
    </row>
    <row r="36" spans="1:7" x14ac:dyDescent="0.2">
      <c r="A36" s="31"/>
      <c r="B36" s="15"/>
      <c r="C36" s="15"/>
      <c r="D36" s="17"/>
      <c r="E36" s="11" t="s">
        <v>52</v>
      </c>
      <c r="F36" s="12">
        <v>449634.64</v>
      </c>
      <c r="G36" s="5">
        <v>854273.62</v>
      </c>
    </row>
    <row r="37" spans="1:7" x14ac:dyDescent="0.2">
      <c r="A37" s="31"/>
      <c r="B37" s="15"/>
      <c r="C37" s="15"/>
      <c r="D37" s="17"/>
      <c r="E37" s="11" t="s">
        <v>19</v>
      </c>
      <c r="F37" s="12">
        <v>5231622.8899999997</v>
      </c>
      <c r="G37" s="5">
        <v>4379105.6100000003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2">
        <f>SUM(F42+F35+F30)</f>
        <v>5240710.68</v>
      </c>
      <c r="G46" s="5">
        <f>SUM(G42+G35+G30)</f>
        <v>4792832.3800000008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F46+F26</f>
        <v>6121525.5800000001</v>
      </c>
      <c r="G48" s="20">
        <f>G46+G26</f>
        <v>5739837.9400000013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0" spans="1:7" x14ac:dyDescent="0.2">
      <c r="A50" s="47" t="s">
        <v>63</v>
      </c>
      <c r="B50" s="47"/>
      <c r="C50" s="47"/>
      <c r="D50" s="47"/>
      <c r="E50" s="47"/>
      <c r="F50" s="47"/>
      <c r="G50" s="47"/>
    </row>
    <row r="53" spans="1:7" x14ac:dyDescent="0.2">
      <c r="A53" s="1" t="s">
        <v>59</v>
      </c>
      <c r="E53" s="2" t="s">
        <v>60</v>
      </c>
    </row>
    <row r="54" spans="1:7" ht="22.5" x14ac:dyDescent="0.2">
      <c r="A54" s="46" t="s">
        <v>61</v>
      </c>
      <c r="E54" s="46" t="s">
        <v>62</v>
      </c>
    </row>
  </sheetData>
  <sheetProtection formatCells="0" formatColumns="0" formatRows="0" autoFilter="0"/>
  <mergeCells count="2">
    <mergeCell ref="A1:G1"/>
    <mergeCell ref="A50:G50"/>
  </mergeCells>
  <printOptions horizontalCentered="1"/>
  <pageMargins left="0.59055118110236227" right="0.59055118110236227" top="0.78740157480314965" bottom="0.78740157480314965" header="0" footer="0"/>
  <pageSetup scale="72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Magdalena Ledesma Garcia</cp:lastModifiedBy>
  <cp:lastPrinted>2018-03-04T05:00:29Z</cp:lastPrinted>
  <dcterms:created xsi:type="dcterms:W3CDTF">2012-12-11T20:26:08Z</dcterms:created>
  <dcterms:modified xsi:type="dcterms:W3CDTF">2020-02-26T03:52:16Z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