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COMPU AZUL2019\"/>
    </mc:Choice>
  </mc:AlternateContent>
  <bookViews>
    <workbookView xWindow="0" yWindow="0" windowWidth="28800" windowHeight="10830" tabRatio="863" activeTab="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<sst xmlns="http://schemas.openxmlformats.org/spreadsheetml/2006/main" count="917" uniqueCount="654">
  <si>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</si>
  <si>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</si>
  <si>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</si>
  <si>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</si>
  <si>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</si>
  <si>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</si>
  <si>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</si>
  <si>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</si>
  <si>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</si>
  <si>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</si>
  <si>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</si>
  <si>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</si>
  <si>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</si>
  <si>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</si>
  <si>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</si>
  <si>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</si>
  <si>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</si>
  <si>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</si>
  <si>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</si>
  <si>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</si>
  <si>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</si>
  <si>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</si>
  <si>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</si>
  <si>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</si>
  <si>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</si>
  <si>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</si>
  <si>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</si>
  <si>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</si>
  <si>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</si>
  <si>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</si>
  <si>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</si>
  <si>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</si>
  <si>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</si>
  <si>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</si>
  <si>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</si>
  <si>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</si>
  <si>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</si>
  <si>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</si>
  <si>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</si>
  <si>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</si>
  <si>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</si>
  <si>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</si>
  <si>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</si>
  <si>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</si>
  <si>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</si>
  <si>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</si>
  <si>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</si>
  <si>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</si>
  <si>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</si>
  <si>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</si>
  <si>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</si>
  <si>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</si>
  <si>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</si>
  <si>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</si>
  <si>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</si>
  <si>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</si>
  <si>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</si>
  <si>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</si>
  <si>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</si>
  <si>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</si>
  <si>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</si>
  <si>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</si>
  <si>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</si>
  <si>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</si>
  <si>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</si>
  <si>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</si>
  <si>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</si>
  <si>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</si>
  <si>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</si>
  <si>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</si>
  <si>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</si>
  <si>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</si>
  <si>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</si>
  <si>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</si>
  <si>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</si>
  <si>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</si>
  <si>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</si>
  <si>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</si>
  <si>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</si>
  <si>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</si>
  <si>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</si>
  <si>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</si>
  <si>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</si>
  <si>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</si>
  <si>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</si>
  <si>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</si>
  <si>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</si>
  <si>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</si>
  <si>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</si>
  <si>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</si>
  <si>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</si>
  <si>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</si>
  <si>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</si>
  <si>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</si>
  <si>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</si>
  <si>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</si>
  <si>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</si>
  <si>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</si>
  <si>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</si>
  <si>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</si>
  <si>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</si>
  <si>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</si>
  <si>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</si>
  <si>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</si>
  <si>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</si>
  <si>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</si>
  <si>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</si>
  <si>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</si>
  <si>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</si>
  <si>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</si>
  <si>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</si>
  <si>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</si>
  <si>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</si>
  <si>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</si>
  <si>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</si>
  <si>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</si>
  <si>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</si>
  <si>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</si>
  <si>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</si>
  <si>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</si>
  <si>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</si>
  <si>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</si>
  <si>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</si>
  <si>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</si>
  <si>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</si>
  <si>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</si>
  <si>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</si>
  <si>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</si>
  <si>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</si>
  <si>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</si>
  <si>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</si>
  <si>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</si>
  <si>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</si>
  <si>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</si>
  <si>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</si>
  <si>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</si>
  <si>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</si>
  <si>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</si>
  <si>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</si>
  <si>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</si>
  <si>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</si>
  <si>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</si>
  <si>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</si>
  <si>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</si>
  <si>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</si>
  <si>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</si>
  <si>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</si>
  <si>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</si>
  <si>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</si>
  <si>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</si>
  <si>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</si>
  <si>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</si>
  <si>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</si>
  <si>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</si>
  <si>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</si>
  <si>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</si>
  <si>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</si>
  <si>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</si>
  <si>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</si>
  <si>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</si>
  <si>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</si>
  <si>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</si>
  <si>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</si>
  <si>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</si>
  <si>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</si>
  <si>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</si>
  <si>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</si>
  <si>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</si>
  <si>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</si>
  <si>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</si>
  <si>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</si>
  <si>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</si>
  <si>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</si>
  <si>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</si>
  <si>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</si>
  <si>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</si>
  <si>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</si>
  <si>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</si>
  <si>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</si>
  <si>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</si>
  <si>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</si>
  <si>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</si>
  <si>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</si>
  <si>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</si>
  <si>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</si>
  <si>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</si>
  <si>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</si>
  <si>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</si>
  <si>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</si>
  <si>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</si>
  <si>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</si>
  <si>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</si>
  <si>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</si>
  <si>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</si>
  <si>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</si>
  <si>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</si>
  <si>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</si>
  <si>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</si>
  <si>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</si>
  <si>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</si>
  <si>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</si>
  <si>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</si>
  <si>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</si>
  <si>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</si>
  <si>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</si>
  <si>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</si>
  <si>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</si>
  <si>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</si>
  <si>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</si>
  <si>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</si>
  <si>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</si>
  <si>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</si>
  <si>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</si>
  <si>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</si>
  <si>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</si>
  <si>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</si>
  <si>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</si>
  <si>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</si>
  <si>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</si>
  <si>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</si>
  <si>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</si>
  <si>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</si>
  <si>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</si>
  <si>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</si>
  <si>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</si>
  <si>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</si>
  <si>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</si>
  <si>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</si>
  <si>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</si>
  <si>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</si>
  <si>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</si>
  <si>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</si>
  <si>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</si>
  <si>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</si>
  <si>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</si>
  <si>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</si>
  <si>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</si>
  <si>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</si>
  <si>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</si>
  <si>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</si>
  <si>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</si>
  <si>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</si>
  <si>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</si>
  <si>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</si>
  <si>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</si>
  <si>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</si>
  <si>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</si>
  <si>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</si>
  <si>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</si>
  <si>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</si>
  <si>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</si>
  <si>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</si>
  <si>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</si>
  <si>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</si>
  <si>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</si>
  <si>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</si>
  <si>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</si>
  <si>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</si>
  <si>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</si>
  <si>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</si>
  <si>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</si>
  <si>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</si>
  <si>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</si>
  <si>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</si>
  <si>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</si>
  <si>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</si>
  <si>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</si>
  <si>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</si>
  <si>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</si>
  <si>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</si>
  <si>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</si>
  <si>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</si>
  <si>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</si>
  <si>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</si>
  <si>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</si>
  <si>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</si>
  <si>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</si>
  <si>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</si>
  <si>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</si>
  <si>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</si>
  <si>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</si>
  <si>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</si>
  <si>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</si>
  <si>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</si>
  <si>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</si>
  <si>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</si>
  <si>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</si>
  <si>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</si>
  <si>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</si>
  <si>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</si>
  <si>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</si>
  <si>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</si>
  <si>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</si>
  <si>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</si>
  <si>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</si>
  <si>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</si>
  <si>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</si>
  <si>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</si>
  <si>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</si>
  <si>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</si>
  <si>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</si>
  <si>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</si>
  <si>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</si>
  <si>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</si>
  <si>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</si>
  <si>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</si>
  <si>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</si>
  <si>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</si>
  <si>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</si>
  <si>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</si>
  <si>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</si>
  <si>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</si>
  <si>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</si>
  <si>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</si>
  <si>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</si>
  <si>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</si>
  <si>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</si>
  <si>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</si>
  <si>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</si>
  <si>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</si>
  <si>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</si>
  <si>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</si>
  <si>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</si>
  <si>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</si>
  <si>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</si>
  <si>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</si>
  <si>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</si>
  <si>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</si>
  <si>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</si>
  <si>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</si>
  <si>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</si>
  <si>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</si>
  <si>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</si>
  <si>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</si>
  <si>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</si>
  <si>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</si>
  <si>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</si>
  <si>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</si>
  <si>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</si>
  <si>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</si>
  <si>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</si>
  <si>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</si>
  <si>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</si>
  <si>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</si>
  <si>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</si>
  <si>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</si>
  <si>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</si>
  <si>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</si>
  <si>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</si>
  <si>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</si>
  <si>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</si>
  <si>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</si>
  <si>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</si>
  <si>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</si>
  <si>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</si>
  <si>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</si>
  <si>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</si>
  <si>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</si>
  <si>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</si>
  <si>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</si>
  <si>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</si>
  <si>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</si>
  <si>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</si>
  <si>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</si>
  <si>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</si>
  <si>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</si>
  <si>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</si>
  <si>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</si>
  <si>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</si>
  <si>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</si>
  <si>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</si>
  <si>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</si>
  <si>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</si>
  <si>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</si>
  <si>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</si>
  <si>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</si>
  <si>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</si>
  <si>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</si>
  <si>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</si>
  <si>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</si>
  <si>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</si>
  <si>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</si>
  <si>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</si>
  <si>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</si>
  <si>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</si>
  <si>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</si>
  <si>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</si>
  <si>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</si>
  <si>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</si>
  <si>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</si>
  <si>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</si>
  <si>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</si>
  <si>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</si>
  <si>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</si>
  <si>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</si>
  <si>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</si>
  <si>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</si>
  <si>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</si>
  <si>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</si>
  <si>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</si>
  <si>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</si>
  <si>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</si>
  <si>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</si>
  <si>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</si>
  <si>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</si>
  <si>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</si>
  <si>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</si>
  <si>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</si>
  <si>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</si>
  <si>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</si>
  <si>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</si>
  <si>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</si>
  <si>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</si>
  <si>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</si>
  <si>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</si>
  <si>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</si>
  <si>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</si>
  <si>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</si>
  <si>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</si>
  <si>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</si>
  <si>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</si>
  <si>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</si>
  <si>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</si>
  <si>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</si>
  <si>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</si>
  <si>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</si>
  <si>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</si>
  <si>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</si>
  <si>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</si>
  <si>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</si>
  <si>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</si>
  <si>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</si>
  <si>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</si>
  <si>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</si>
  <si>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</si>
  <si>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</si>
  <si>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</si>
  <si>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</si>
  <si>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</si>
  <si>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</si>
  <si>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</si>
  <si>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</si>
  <si>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</si>
  <si>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</si>
  <si>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</si>
  <si>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</si>
  <si>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</si>
  <si>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</si>
  <si>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</si>
  <si>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</si>
  <si>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</si>
  <si>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</si>
  <si>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</si>
  <si>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</si>
  <si>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</si>
  <si>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</si>
  <si>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</si>
  <si>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</si>
  <si>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</si>
  <si>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</si>
  <si>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</si>
  <si>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</si>
  <si>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</si>
  <si>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</si>
  <si>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</si>
  <si>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</si>
  <si>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</si>
  <si>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</si>
  <si>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</si>
  <si>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</si>
  <si>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</si>
  <si>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</si>
  <si>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</si>
  <si>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</si>
  <si>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</si>
  <si>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</si>
  <si>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</si>
  <si>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</si>
  <si>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</si>
  <si>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</si>
  <si>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</si>
  <si>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</si>
  <si>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</si>
  <si>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</si>
  <si>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</si>
  <si>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</si>
  <si>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</si>
  <si>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</si>
  <si>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</si>
  <si>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</si>
  <si>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</si>
  <si>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</si>
  <si>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</si>
  <si>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</si>
  <si>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</si>
  <si>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</si>
  <si>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</si>
  <si>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</si>
  <si>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</si>
  <si>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</si>
  <si>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</si>
  <si>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</si>
  <si>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</si>
  <si>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</si>
  <si>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</si>
  <si>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</si>
  <si>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</si>
  <si>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</si>
  <si>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</si>
  <si>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</si>
  <si>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</si>
  <si>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</si>
  <si>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</si>
  <si>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</si>
  <si>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</si>
  <si>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</si>
  <si>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</si>
  <si>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</si>
  <si>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</si>
  <si>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</si>
  <si>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</si>
  <si>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</si>
  <si>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</si>
  <si>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</si>
  <si>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</si>
  <si>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</si>
  <si>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</si>
  <si>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</si>
  <si>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</si>
  <si>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</si>
  <si>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</si>
  <si>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</si>
  <si>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</si>
  <si>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</si>
  <si>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</si>
  <si>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</si>
  <si>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</si>
  <si>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</si>
  <si>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</si>
  <si>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</si>
  <si>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</si>
  <si>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</si>
  <si>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</si>
  <si>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</si>
  <si>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</si>
  <si>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</si>
  <si>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</si>
  <si>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</si>
  <si>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</si>
  <si>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</si>
  <si>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</si>
  <si>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</si>
  <si>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</si>
  <si>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</si>
  <si>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</si>
  <si>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</si>
  <si>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</si>
  <si>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</si>
  <si>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</si>
  <si>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</si>
  <si>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</si>
  <si>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</si>
  <si>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</si>
  <si>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</si>
  <si>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</si>
  <si>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</si>
  <si>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</si>
  <si>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</si>
  <si>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</si>
  <si>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</si>
  <si>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</si>
  <si>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</si>
  <si>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</si>
  <si>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</si>
  <si>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</si>
  <si>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</si>
  <si>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</si>
  <si>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</si>
  <si>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</si>
  <si>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</si>
  <si>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</si>
  <si>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</si>
  <si>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</si>
  <si>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</si>
  <si>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</si>
  <si>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</si>
  <si>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</si>
  <si>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</si>
  <si>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</si>
  <si>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</si>
  <si>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</si>
  <si>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</si>
  <si>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</si>
  <si>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</si>
  <si>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</si>
  <si>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</si>
  <si>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</si>
  <si>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</si>
  <si>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</si>
  <si>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</si>
  <si>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</si>
  <si>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</si>
  <si>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</si>
  <si>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</si>
  <si>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</si>
  <si>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</si>
  <si>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</si>
  <si>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</si>
  <si>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</si>
  <si>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</si>
  <si>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</si>
  <si>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</si>
  <si>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</si>
  <si>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</si>
  <si>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</si>
  <si>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</si>
  <si>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</si>
  <si>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</si>
  <si>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</si>
  <si>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</si>
  <si>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</si>
  <si>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</si>
  <si>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</si>
  <si>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</si>
  <si>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</si>
  <si>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</si>
  <si>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</si>
  <si>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</si>
  <si>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</si>
  <si>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</si>
  <si>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</si>
  <si>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</si>
  <si>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</si>
  <si>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</si>
  <si>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</si>
  <si>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</si>
  <si>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</si>
  <si>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</si>
  <si>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</si>
  <si>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</si>
  <si>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</si>
  <si>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</si>
  <si>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</si>
  <si>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</si>
  <si>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</si>
  <si>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</si>
  <si>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</si>
  <si>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</si>
  <si>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</si>
  <si>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</si>
  <si>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</si>
  <si>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</si>
  <si>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PARA EL DESARROLLO INTEGRAL DE LA FAMILIA DEL MUNICIPIO DE VALLE DE SANTIAGO, GTO.</t>
  </si>
  <si>
    <t>Correspondiente 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</si>
</sst>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13187061.949999999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13187061.949999999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12323002.380000001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177607.03999999998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112637.04</v>
      </c>
    </row>
    <row r="11" spans="1:3" x14ac:dyDescent="0.2">
      <c r="A11" s="154">
        <v>2.4</v>
      </c>
      <c r="B11" s="136" t="s">
        <v>294</v>
      </c>
      <c r="C11" s="147">
        <v>61548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3422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274872.49</v>
      </c>
    </row>
    <row r="31" spans="1:3" x14ac:dyDescent="0.2">
      <c r="A31" s="154" t="s">
        <v>625</v>
      </c>
      <c r="B31" s="136" t="s">
        <v>496</v>
      </c>
      <c r="C31" s="147">
        <v>274872.49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12420267.830000002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0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510858.71</v>
      </c>
      <c r="D15" s="79">
        <v>511345.71</v>
      </c>
      <c r="E15" s="79">
        <v>513420.34</v>
      </c>
      <c r="F15" s="79">
        <v>513812.63</v>
      </c>
      <c r="G15" s="79">
        <v>519367.66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294873.69</v>
      </c>
      <c r="D20" s="79">
        <v>294873.69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1006074.33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1006074.33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2376840.23</v>
      </c>
      <c r="D60" s="79">
        <f t="shared" ref="D60:E60" si="0">SUM(D61:D68)</f>
        <v>271342.76</v>
      </c>
      <c r="E60" s="79">
        <f t="shared" si="0"/>
        <v>-1612579.55</v>
      </c>
    </row>
    <row r="61" spans="1:9" x14ac:dyDescent="0.2">
      <c r="A61" s="77">
        <v>1241</v>
      </c>
      <c r="B61" s="75" t="s">
        <v>293</v>
      </c>
      <c r="C61" s="79">
        <v>448432.22</v>
      </c>
      <c r="D61" s="79">
        <v>40762.269999999997</v>
      </c>
      <c r="E61" s="79">
        <v>-208446</v>
      </c>
    </row>
    <row r="62" spans="1:9" x14ac:dyDescent="0.2">
      <c r="A62" s="77">
        <v>1242</v>
      </c>
      <c r="B62" s="75" t="s">
        <v>294</v>
      </c>
      <c r="C62" s="79">
        <v>422023.01</v>
      </c>
      <c r="D62" s="79">
        <v>40645.46</v>
      </c>
      <c r="E62" s="79">
        <v>-105870.02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1450335</v>
      </c>
      <c r="D64" s="79">
        <v>186978</v>
      </c>
      <c r="E64" s="79">
        <v>-1292164.83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56050</v>
      </c>
      <c r="D66" s="79">
        <v>2957.03</v>
      </c>
      <c r="E66" s="79">
        <v>-6098.7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35297.24</v>
      </c>
      <c r="D72" s="79">
        <f>SUM(D73:D77)</f>
        <v>3529.73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35297.24</v>
      </c>
      <c r="D76" s="79">
        <v>3529.73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880814.9</v>
      </c>
      <c r="D101" s="79">
        <f>SUM(D102:D110)</f>
        <v>880814.9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78767.06</v>
      </c>
      <c r="D102" s="79">
        <f>C102</f>
        <v>78767.06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2597</v>
      </c>
      <c r="D103" s="79">
        <f t="shared" ref="D103:D110" si="1">C103</f>
        <v>2597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1192</v>
      </c>
      <c r="D106" s="79">
        <f t="shared" si="1"/>
        <v>1192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684071.21</v>
      </c>
      <c r="D108" s="79">
        <f t="shared" si="1"/>
        <v>684071.21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114187.63</v>
      </c>
      <c r="D110" s="79">
        <f t="shared" si="1"/>
        <v>114187.63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abSelected="1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472578.61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472578.61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472578.61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12397323.860000001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777323.9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777323.9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11619999.960000001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11619999.960000001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12420267.83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10312813.810000001</v>
      </c>
      <c r="D100" s="112">
        <f>C100/$C$99</f>
        <v>0.83032137077514212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8593892.2100000009</v>
      </c>
      <c r="D101" s="112">
        <f t="shared" ref="D101:D164" si="0">C101/$C$99</f>
        <v>0.69192487051223284</v>
      </c>
      <c r="E101" s="111"/>
    </row>
    <row r="102" spans="1:5" x14ac:dyDescent="0.2">
      <c r="A102" s="109">
        <v>5111</v>
      </c>
      <c r="B102" s="106" t="s">
        <v>418</v>
      </c>
      <c r="C102" s="110">
        <v>6178030.6299999999</v>
      </c>
      <c r="D102" s="112">
        <f t="shared" si="0"/>
        <v>0.49741525018305499</v>
      </c>
      <c r="E102" s="111"/>
    </row>
    <row r="103" spans="1:5" x14ac:dyDescent="0.2">
      <c r="A103" s="109">
        <v>5112</v>
      </c>
      <c r="B103" s="106" t="s">
        <v>419</v>
      </c>
      <c r="C103" s="110">
        <v>142230.91</v>
      </c>
      <c r="D103" s="112">
        <f t="shared" si="0"/>
        <v>1.1451517144940667E-2</v>
      </c>
      <c r="E103" s="111"/>
    </row>
    <row r="104" spans="1:5" x14ac:dyDescent="0.2">
      <c r="A104" s="109">
        <v>5113</v>
      </c>
      <c r="B104" s="106" t="s">
        <v>420</v>
      </c>
      <c r="C104" s="110">
        <v>1242738.07</v>
      </c>
      <c r="D104" s="112">
        <f t="shared" si="0"/>
        <v>0.10005726824974595</v>
      </c>
      <c r="E104" s="111"/>
    </row>
    <row r="105" spans="1:5" x14ac:dyDescent="0.2">
      <c r="A105" s="109">
        <v>5114</v>
      </c>
      <c r="B105" s="106" t="s">
        <v>421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5115</v>
      </c>
      <c r="B106" s="106" t="s">
        <v>422</v>
      </c>
      <c r="C106" s="110">
        <v>1030892.6</v>
      </c>
      <c r="D106" s="112">
        <f t="shared" si="0"/>
        <v>8.3000834934491105E-2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1130468.25</v>
      </c>
      <c r="D108" s="112">
        <f t="shared" si="0"/>
        <v>9.1018025172489372E-2</v>
      </c>
      <c r="E108" s="111"/>
    </row>
    <row r="109" spans="1:5" x14ac:dyDescent="0.2">
      <c r="A109" s="109">
        <v>5121</v>
      </c>
      <c r="B109" s="106" t="s">
        <v>425</v>
      </c>
      <c r="C109" s="110">
        <v>230357.04</v>
      </c>
      <c r="D109" s="112">
        <f t="shared" si="0"/>
        <v>1.8546865748224367E-2</v>
      </c>
      <c r="E109" s="111"/>
    </row>
    <row r="110" spans="1:5" x14ac:dyDescent="0.2">
      <c r="A110" s="109">
        <v>5122</v>
      </c>
      <c r="B110" s="106" t="s">
        <v>426</v>
      </c>
      <c r="C110" s="110">
        <v>43400.83</v>
      </c>
      <c r="D110" s="112">
        <f t="shared" si="0"/>
        <v>3.4943554031233804E-3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106074.11</v>
      </c>
      <c r="D112" s="112">
        <f t="shared" si="0"/>
        <v>8.5404043980265767E-3</v>
      </c>
      <c r="E112" s="111"/>
    </row>
    <row r="113" spans="1:5" x14ac:dyDescent="0.2">
      <c r="A113" s="109">
        <v>5125</v>
      </c>
      <c r="B113" s="106" t="s">
        <v>429</v>
      </c>
      <c r="C113" s="110">
        <v>22539.46</v>
      </c>
      <c r="D113" s="112">
        <f t="shared" si="0"/>
        <v>1.8147322029206192E-3</v>
      </c>
      <c r="E113" s="111"/>
    </row>
    <row r="114" spans="1:5" x14ac:dyDescent="0.2">
      <c r="A114" s="109">
        <v>5126</v>
      </c>
      <c r="B114" s="106" t="s">
        <v>430</v>
      </c>
      <c r="C114" s="110">
        <v>627943.53</v>
      </c>
      <c r="D114" s="112">
        <f t="shared" si="0"/>
        <v>5.0557970133563536E-2</v>
      </c>
      <c r="E114" s="111"/>
    </row>
    <row r="115" spans="1:5" x14ac:dyDescent="0.2">
      <c r="A115" s="109">
        <v>5127</v>
      </c>
      <c r="B115" s="106" t="s">
        <v>431</v>
      </c>
      <c r="C115" s="110">
        <v>24040.6</v>
      </c>
      <c r="D115" s="112">
        <f t="shared" si="0"/>
        <v>1.9355943308993844E-3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76112.679999999993</v>
      </c>
      <c r="D117" s="112">
        <f t="shared" si="0"/>
        <v>6.1281029557315103E-3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588453.35</v>
      </c>
      <c r="D118" s="112">
        <f t="shared" si="0"/>
        <v>4.7378475090420008E-2</v>
      </c>
      <c r="E118" s="111"/>
    </row>
    <row r="119" spans="1:5" x14ac:dyDescent="0.2">
      <c r="A119" s="109">
        <v>5131</v>
      </c>
      <c r="B119" s="106" t="s">
        <v>435</v>
      </c>
      <c r="C119" s="110">
        <v>96170</v>
      </c>
      <c r="D119" s="112">
        <f t="shared" si="0"/>
        <v>7.7429892266662982E-3</v>
      </c>
      <c r="E119" s="111"/>
    </row>
    <row r="120" spans="1:5" x14ac:dyDescent="0.2">
      <c r="A120" s="109">
        <v>5132</v>
      </c>
      <c r="B120" s="106" t="s">
        <v>436</v>
      </c>
      <c r="C120" s="110">
        <v>46885.04</v>
      </c>
      <c r="D120" s="112">
        <f t="shared" si="0"/>
        <v>3.7748815598608555E-3</v>
      </c>
      <c r="E120" s="111"/>
    </row>
    <row r="121" spans="1:5" x14ac:dyDescent="0.2">
      <c r="A121" s="109">
        <v>5133</v>
      </c>
      <c r="B121" s="106" t="s">
        <v>437</v>
      </c>
      <c r="C121" s="110">
        <v>11358.6</v>
      </c>
      <c r="D121" s="112">
        <f t="shared" si="0"/>
        <v>9.1452134168671956E-4</v>
      </c>
      <c r="E121" s="111"/>
    </row>
    <row r="122" spans="1:5" x14ac:dyDescent="0.2">
      <c r="A122" s="109">
        <v>5134</v>
      </c>
      <c r="B122" s="106" t="s">
        <v>438</v>
      </c>
      <c r="C122" s="110">
        <v>132460.48000000001</v>
      </c>
      <c r="D122" s="112">
        <f t="shared" si="0"/>
        <v>1.0664865026505634E-2</v>
      </c>
      <c r="E122" s="111"/>
    </row>
    <row r="123" spans="1:5" x14ac:dyDescent="0.2">
      <c r="A123" s="109">
        <v>5135</v>
      </c>
      <c r="B123" s="106" t="s">
        <v>439</v>
      </c>
      <c r="C123" s="110">
        <v>24678.73</v>
      </c>
      <c r="D123" s="112">
        <f t="shared" si="0"/>
        <v>1.9869724500135837E-3</v>
      </c>
      <c r="E123" s="111"/>
    </row>
    <row r="124" spans="1:5" x14ac:dyDescent="0.2">
      <c r="A124" s="109">
        <v>5136</v>
      </c>
      <c r="B124" s="106" t="s">
        <v>440</v>
      </c>
      <c r="C124" s="110">
        <v>30719.13</v>
      </c>
      <c r="D124" s="112">
        <f t="shared" si="0"/>
        <v>2.473306567979219E-3</v>
      </c>
      <c r="E124" s="111"/>
    </row>
    <row r="125" spans="1:5" x14ac:dyDescent="0.2">
      <c r="A125" s="109">
        <v>5137</v>
      </c>
      <c r="B125" s="106" t="s">
        <v>441</v>
      </c>
      <c r="C125" s="110">
        <v>1520</v>
      </c>
      <c r="D125" s="112">
        <f t="shared" si="0"/>
        <v>1.2238061375203048E-4</v>
      </c>
      <c r="E125" s="111"/>
    </row>
    <row r="126" spans="1:5" x14ac:dyDescent="0.2">
      <c r="A126" s="109">
        <v>5138</v>
      </c>
      <c r="B126" s="106" t="s">
        <v>442</v>
      </c>
      <c r="C126" s="110">
        <v>34414.370000000003</v>
      </c>
      <c r="D126" s="112">
        <f t="shared" si="0"/>
        <v>2.7708235016378068E-3</v>
      </c>
      <c r="E126" s="111"/>
    </row>
    <row r="127" spans="1:5" x14ac:dyDescent="0.2">
      <c r="A127" s="109">
        <v>5139</v>
      </c>
      <c r="B127" s="106" t="s">
        <v>443</v>
      </c>
      <c r="C127" s="110">
        <v>210247</v>
      </c>
      <c r="D127" s="112">
        <f t="shared" si="0"/>
        <v>1.6927734802317865E-2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1832581.53</v>
      </c>
      <c r="D128" s="112">
        <f t="shared" si="0"/>
        <v>0.1475476660473915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1832581.53</v>
      </c>
      <c r="D138" s="112">
        <f t="shared" si="0"/>
        <v>0.1475476660473915</v>
      </c>
      <c r="E138" s="111"/>
    </row>
    <row r="139" spans="1:5" x14ac:dyDescent="0.2">
      <c r="A139" s="109">
        <v>5241</v>
      </c>
      <c r="B139" s="106" t="s">
        <v>453</v>
      </c>
      <c r="C139" s="110">
        <v>635581.53</v>
      </c>
      <c r="D139" s="112">
        <f t="shared" si="0"/>
        <v>5.1172932717667492E-2</v>
      </c>
      <c r="E139" s="111"/>
    </row>
    <row r="140" spans="1:5" x14ac:dyDescent="0.2">
      <c r="A140" s="109">
        <v>5242</v>
      </c>
      <c r="B140" s="106" t="s">
        <v>454</v>
      </c>
      <c r="C140" s="110">
        <v>1197000</v>
      </c>
      <c r="D140" s="112">
        <f t="shared" si="0"/>
        <v>9.6374733329724016E-2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274872.49</v>
      </c>
      <c r="D186" s="112">
        <f t="shared" si="1"/>
        <v>2.2130963177466358E-2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274872.49</v>
      </c>
      <c r="D187" s="112">
        <f t="shared" si="1"/>
        <v>2.2130963177466358E-2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271342.76</v>
      </c>
      <c r="D192" s="112">
        <f t="shared" si="1"/>
        <v>2.1846772043401259E-2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3529.73</v>
      </c>
      <c r="D194" s="112">
        <f t="shared" si="1"/>
        <v>2.8419113406510173E-4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-440546.85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449634.64</v>
      </c>
    </row>
    <row r="15" spans="1:5" x14ac:dyDescent="0.2">
      <c r="A15" s="88">
        <v>3220</v>
      </c>
      <c r="B15" s="84" t="s">
        <v>529</v>
      </c>
      <c r="C15" s="89">
        <v>5231622.8899999997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3417986.46</v>
      </c>
      <c r="D9" s="89">
        <v>2954552.01</v>
      </c>
    </row>
    <row r="10" spans="1:5" x14ac:dyDescent="0.2">
      <c r="A10" s="88">
        <v>1113</v>
      </c>
      <c r="B10" s="84" t="s">
        <v>545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3417986.46</v>
      </c>
      <c r="D15" s="89">
        <f>SUM(D8:D14)</f>
        <v>2954552.01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1006074.33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0</v>
      </c>
    </row>
    <row r="26" spans="1:5" x14ac:dyDescent="0.2">
      <c r="A26" s="88">
        <v>1236</v>
      </c>
      <c r="B26" s="84" t="s">
        <v>290</v>
      </c>
      <c r="C26" s="89">
        <v>1006074.33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2376840.23</v>
      </c>
    </row>
    <row r="29" spans="1:5" x14ac:dyDescent="0.2">
      <c r="A29" s="88">
        <v>1241</v>
      </c>
      <c r="B29" s="84" t="s">
        <v>293</v>
      </c>
      <c r="C29" s="89">
        <v>448432.22</v>
      </c>
    </row>
    <row r="30" spans="1:5" x14ac:dyDescent="0.2">
      <c r="A30" s="88">
        <v>1242</v>
      </c>
      <c r="B30" s="84" t="s">
        <v>294</v>
      </c>
      <c r="C30" s="89">
        <v>422023.01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1450335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56050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35297.24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35297.24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274872.49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274872.49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271342.76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3529.73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2019-02-13T21:19:08Z</cp:lastPrinted>
  <dcterms:created xsi:type="dcterms:W3CDTF">2012-12-11T20:36:24Z</dcterms:created>
  <dcterms:modified xsi:type="dcterms:W3CDTF">2020-02-26T17:03:40Z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