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2" i="1" l="1"/>
  <c r="I27" i="1"/>
  <c r="I21" i="1"/>
  <c r="I16" i="1"/>
  <c r="I12" i="1"/>
  <c r="F35" i="1"/>
  <c r="I35" i="1" s="1"/>
  <c r="F34" i="1"/>
  <c r="I34" i="1" s="1"/>
  <c r="F33" i="1"/>
  <c r="I33" i="1" s="1"/>
  <c r="F32" i="1"/>
  <c r="F30" i="1"/>
  <c r="I30" i="1" s="1"/>
  <c r="F29" i="1"/>
  <c r="I29" i="1" s="1"/>
  <c r="F28" i="1"/>
  <c r="I28" i="1" s="1"/>
  <c r="F27" i="1"/>
  <c r="F25" i="1"/>
  <c r="I25" i="1" s="1"/>
  <c r="F24" i="1"/>
  <c r="I24" i="1" s="1"/>
  <c r="I23" i="1" s="1"/>
  <c r="F22" i="1"/>
  <c r="I22" i="1" s="1"/>
  <c r="F21" i="1"/>
  <c r="F20" i="1"/>
  <c r="F19" i="1" s="1"/>
  <c r="F18" i="1"/>
  <c r="I18" i="1" s="1"/>
  <c r="F17" i="1"/>
  <c r="I17" i="1" s="1"/>
  <c r="F16" i="1"/>
  <c r="F15" i="1"/>
  <c r="I15" i="1" s="1"/>
  <c r="F14" i="1"/>
  <c r="I14" i="1" s="1"/>
  <c r="F13" i="1"/>
  <c r="I13" i="1" s="1"/>
  <c r="F12" i="1"/>
  <c r="F11" i="1"/>
  <c r="I11" i="1" s="1"/>
  <c r="F9" i="1"/>
  <c r="I9" i="1" s="1"/>
  <c r="F8" i="1"/>
  <c r="I8" i="1" s="1"/>
  <c r="H31" i="1"/>
  <c r="G31" i="1"/>
  <c r="H26" i="1"/>
  <c r="G26" i="1"/>
  <c r="H23" i="1"/>
  <c r="G23" i="1"/>
  <c r="H19" i="1"/>
  <c r="G19" i="1"/>
  <c r="H10" i="1"/>
  <c r="H37" i="1" s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G37" i="1" l="1"/>
  <c r="E37" i="1"/>
  <c r="D37" i="1"/>
  <c r="I10" i="1"/>
  <c r="I26" i="1"/>
  <c r="I31" i="1"/>
  <c r="F10" i="1"/>
  <c r="F37" i="1" s="1"/>
  <c r="F23" i="1"/>
  <c r="I20" i="1"/>
  <c r="I19" i="1" s="1"/>
  <c r="F26" i="1"/>
  <c r="F31" i="1"/>
  <c r="I7" i="1"/>
  <c r="I37" i="1" l="1"/>
</calcChain>
</file>

<file path=xl/sharedStrings.xml><?xml version="1.0" encoding="utf-8"?>
<sst xmlns="http://schemas.openxmlformats.org/spreadsheetml/2006/main" count="69" uniqueCount="68">
  <si>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</si>
  <si>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</si>
  <si>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</si>
  <si>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</si>
  <si>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</si>
  <si>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</si>
  <si>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</si>
  <si>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</si>
  <si>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</si>
  <si>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</si>
  <si>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</si>
  <si>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</si>
  <si>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</si>
  <si>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</si>
  <si>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</si>
  <si>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</si>
  <si>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</si>
  <si>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</si>
  <si>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</si>
  <si>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</si>
  <si>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</si>
  <si>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</si>
  <si>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</si>
  <si>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</si>
  <si>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</si>
  <si>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</si>
  <si>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</si>
  <si>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</si>
  <si>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</si>
  <si>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</si>
  <si>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</si>
  <si>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</si>
  <si>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</si>
  <si>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</si>
  <si>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</si>
  <si>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</si>
  <si>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</si>
  <si>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</si>
  <si>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</si>
  <si>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</si>
  <si>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</si>
  <si>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</si>
  <si>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</si>
  <si>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</si>
  <si>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</si>
  <si>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</si>
  <si>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</si>
  <si>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</si>
  <si>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</si>
  <si>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</si>
  <si>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</si>
  <si>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</si>
  <si>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</si>
  <si>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</si>
  <si>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</si>
  <si>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</si>
  <si>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</si>
  <si>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</si>
  <si>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</si>
  <si>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</si>
  <si>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</si>
  <si>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</si>
  <si>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</si>
  <si>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</si>
  <si>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VALLE DE SANTIAGO, GTO.
GASTO POR CATEGORÍA PROGRAMÁTICA
Del 1 de Enero al AL 31 DE DICIEMBRE DEL 2019</t>
  </si>
  <si>
    <t>_________________________</t>
  </si>
  <si>
    <t xml:space="preserve">         Contador
C.P. Magdalena Ledesma García</t>
  </si>
  <si>
    <t xml:space="preserve">       Director General
PROF. Aquiles Castañeda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</si>
</sst>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topLeftCell="A19" zoomScaleNormal="100" zoomScaleSheetLayoutView="90" workbookViewId="0">
      <selection activeCell="C41" sqref="C41:E43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12451352.439999999</v>
      </c>
      <c r="E10" s="18">
        <f>SUM(E11:E18)</f>
        <v>1125607.07</v>
      </c>
      <c r="F10" s="18">
        <f t="shared" ref="F10:I10" si="1">SUM(F11:F18)</f>
        <v>13576959.51</v>
      </c>
      <c r="G10" s="18">
        <f t="shared" si="1"/>
        <v>12323002.380000001</v>
      </c>
      <c r="H10" s="18">
        <f t="shared" si="1"/>
        <v>12240137.789999999</v>
      </c>
      <c r="I10" s="18">
        <f t="shared" si="1"/>
        <v>1253957.129999999</v>
      </c>
    </row>
    <row r="11" spans="1:9" x14ac:dyDescent="0.2">
      <c r="A11" s="27" t="s">
        <v>46</v>
      </c>
      <c r="B11" s="9"/>
      <c r="C11" s="3" t="s">
        <v>4</v>
      </c>
      <c r="D11" s="19">
        <v>12451352.439999999</v>
      </c>
      <c r="E11" s="19">
        <v>1125607.07</v>
      </c>
      <c r="F11" s="19">
        <f t="shared" ref="F11:F18" si="2">D11+E11</f>
        <v>13576959.51</v>
      </c>
      <c r="G11" s="19">
        <v>12323002.380000001</v>
      </c>
      <c r="H11" s="19">
        <v>12240137.789999999</v>
      </c>
      <c r="I11" s="19">
        <f t="shared" ref="I11:I18" si="3">F11-G11</f>
        <v>1253957.129999999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12451352.439999999</v>
      </c>
      <c r="E37" s="24">
        <f t="shared" ref="E37:I37" si="16">SUM(E7+E10+E19+E23+E26+E31)</f>
        <v>1125607.07</v>
      </c>
      <c r="F37" s="24">
        <f t="shared" si="16"/>
        <v>13576959.51</v>
      </c>
      <c r="G37" s="24">
        <f t="shared" si="16"/>
        <v>12323002.380000001</v>
      </c>
      <c r="H37" s="24">
        <f t="shared" si="16"/>
        <v>12240137.789999999</v>
      </c>
      <c r="I37" s="24">
        <f t="shared" si="16"/>
        <v>1253957.129999999</v>
      </c>
    </row>
    <row r="41" spans="1:9" x14ac:dyDescent="0.2">
      <c r="C41" s="42" t="s">
        <v>65</v>
      </c>
      <c r="D41" s="43"/>
      <c r="E41" s="43" t="s">
        <v>65</v>
      </c>
    </row>
    <row r="42" spans="1:9" ht="33.75" x14ac:dyDescent="0.2">
      <c r="C42" s="44" t="s">
        <v>66</v>
      </c>
      <c r="D42" s="45"/>
      <c r="E42" s="44" t="s">
        <v>67</v>
      </c>
    </row>
    <row r="43" spans="1:9" x14ac:dyDescent="0.2">
      <c r="C43" s="46"/>
      <c r="D43" s="47"/>
      <c r="E43" s="47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Ledesma Garcia</cp:lastModifiedBy>
  <cp:lastPrinted>2017-03-30T22:19:49Z</cp:lastPrinted>
  <dcterms:created xsi:type="dcterms:W3CDTF">2012-12-11T21:13:37Z</dcterms:created>
  <dcterms:modified xsi:type="dcterms:W3CDTF">2020-02-26T05:00:28Z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