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9\"/>
    </mc:Choice>
  </mc:AlternateContent>
  <xr:revisionPtr revIDLastSave="0" documentId="8_{97DF37DD-6D08-4C50-A5A4-A3F3941A8E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B3" i="4" s="1"/>
  <c r="C43" i="4" l="1"/>
  <c r="C24" i="4"/>
  <c r="C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<sst xmlns="http://schemas.openxmlformats.org/spreadsheetml/2006/main" count="54" uniqueCount="54">
  <si>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</si>
  <si>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</si>
  <si>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</si>
  <si>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</si>
  <si>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</si>
  <si>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</si>
  <si>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</si>
  <si>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</si>
  <si>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</si>
  <si>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</si>
  <si>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</si>
  <si>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</si>
  <si>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</si>
  <si>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</si>
  <si>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</si>
  <si>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</si>
  <si>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</si>
  <si>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</si>
  <si>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</si>
  <si>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</si>
  <si>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</si>
  <si>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</si>
  <si>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</si>
  <si>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</si>
  <si>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</si>
  <si>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</si>
  <si>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</si>
  <si>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</si>
  <si>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</si>
  <si>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</si>
  <si>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</si>
  <si>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</si>
  <si>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</si>
  <si>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</si>
  <si>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</si>
  <si>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</si>
  <si>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</si>
  <si>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</si>
  <si>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</si>
  <si>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</si>
  <si>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</si>
  <si>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</si>
  <si>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</si>
  <si>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</si>
  <si>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</si>
  <si>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</si>
  <si>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</si>
  <si>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</si>
  <si>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</si>
  <si>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</si>
  <si>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</si>
  <si>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</si>
  <si>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</si>
  <si>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DE CAMBIOS EN LA SITUACIÓN FINANCIERA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</si>
</sst>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2239736.7200000002</v>
      </c>
      <c r="C3" s="17">
        <f>C4+C13</f>
        <v>5423597.6099999994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3653413.42</v>
      </c>
    </row>
    <row r="5" spans="1:3" x14ac:dyDescent="0.2">
      <c r="A5" s="9" t="s">
        <v>14</v>
      </c>
      <c r="B5" s="7">
        <v>0</v>
      </c>
      <c r="C5" s="8">
        <v>608445.88</v>
      </c>
    </row>
    <row r="6" spans="1:3" x14ac:dyDescent="0.2">
      <c r="A6" s="9" t="s">
        <v>15</v>
      </c>
      <c r="B6" s="7">
        <v>0</v>
      </c>
      <c r="C6" s="8">
        <v>2945290.7</v>
      </c>
    </row>
    <row r="7" spans="1:3" x14ac:dyDescent="0.2">
      <c r="A7" s="9" t="s">
        <v>16</v>
      </c>
      <c r="B7" s="7">
        <v>0</v>
      </c>
      <c r="C7" s="8">
        <v>99676.84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2239736.7200000002</v>
      </c>
      <c r="C13" s="17">
        <f>SUM(C14:C22)</f>
        <v>1770184.19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864696.63</v>
      </c>
    </row>
    <row r="17" spans="1:3" x14ac:dyDescent="0.2">
      <c r="A17" s="9" t="s">
        <v>22</v>
      </c>
      <c r="B17" s="7">
        <v>0</v>
      </c>
      <c r="C17" s="8">
        <v>905487.56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2239736.7200000002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3794441.65</v>
      </c>
      <c r="C24" s="17">
        <f>C25+C35</f>
        <v>0</v>
      </c>
    </row>
    <row r="25" spans="1:3" x14ac:dyDescent="0.2">
      <c r="A25" s="6" t="s">
        <v>9</v>
      </c>
      <c r="B25" s="16">
        <f>SUM(B26:B33)</f>
        <v>3794441.65</v>
      </c>
      <c r="C25" s="17">
        <f>SUM(C26:C33)</f>
        <v>0</v>
      </c>
    </row>
    <row r="26" spans="1:3" x14ac:dyDescent="0.2">
      <c r="A26" s="9" t="s">
        <v>28</v>
      </c>
      <c r="B26" s="7">
        <v>3794441.65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1714835.44</v>
      </c>
      <c r="C43" s="23">
        <f>C44+C49+C56</f>
        <v>2153469.1800000002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1714835.44</v>
      </c>
      <c r="C49" s="17">
        <f>SUM(C50:C54)</f>
        <v>2153469.1800000002</v>
      </c>
    </row>
    <row r="50" spans="1:3" x14ac:dyDescent="0.2">
      <c r="A50" s="9" t="s">
        <v>44</v>
      </c>
      <c r="B50" s="7">
        <v>0</v>
      </c>
      <c r="C50" s="8">
        <v>2153469.1800000002</v>
      </c>
    </row>
    <row r="51" spans="1:3" x14ac:dyDescent="0.2">
      <c r="A51" s="9" t="s">
        <v>45</v>
      </c>
      <c r="B51" s="7">
        <v>1714835.44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2020-02-17T22:33:47Z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