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FEC6D811-72FA-4D24-A635-F88A986C4E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I32" i="1"/>
  <c r="I29" i="1"/>
  <c r="I27" i="1"/>
  <c r="I24" i="1"/>
  <c r="I23" i="1" s="1"/>
  <c r="I21" i="1"/>
  <c r="I18" i="1"/>
  <c r="I16" i="1"/>
  <c r="I14" i="1"/>
  <c r="I9" i="1"/>
  <c r="F35" i="1"/>
  <c r="I35" i="1" s="1"/>
  <c r="F34" i="1"/>
  <c r="F33" i="1"/>
  <c r="I33" i="1" s="1"/>
  <c r="F32" i="1"/>
  <c r="F30" i="1"/>
  <c r="I30" i="1" s="1"/>
  <c r="F29" i="1"/>
  <c r="F28" i="1"/>
  <c r="I28" i="1" s="1"/>
  <c r="F27" i="1"/>
  <c r="F25" i="1"/>
  <c r="I25" i="1" s="1"/>
  <c r="F24" i="1"/>
  <c r="F22" i="1"/>
  <c r="I22" i="1" s="1"/>
  <c r="F21" i="1"/>
  <c r="F20" i="1"/>
  <c r="F19" i="1" s="1"/>
  <c r="F18" i="1"/>
  <c r="F17" i="1"/>
  <c r="I17" i="1" s="1"/>
  <c r="F16" i="1"/>
  <c r="F15" i="1"/>
  <c r="I15" i="1" s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E37" i="1" l="1"/>
  <c r="H37" i="1"/>
  <c r="G37" i="1"/>
  <c r="I10" i="1"/>
  <c r="D37" i="1"/>
  <c r="I26" i="1"/>
  <c r="I31" i="1"/>
  <c r="F10" i="1"/>
  <c r="F37" i="1" s="1"/>
  <c r="F23" i="1"/>
  <c r="I20" i="1"/>
  <c r="I19" i="1" s="1"/>
  <c r="F26" i="1"/>
  <c r="F31" i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<sst xmlns="http://schemas.openxmlformats.org/spreadsheetml/2006/main" count="65" uniqueCount="65">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</sst>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690324.37000000023</v>
      </c>
      <c r="F10" s="18">
        <f t="shared" ref="F10:I10" si="1">SUM(F11:F18)</f>
        <v>55837939.839999996</v>
      </c>
      <c r="G10" s="18">
        <f t="shared" si="1"/>
        <v>46576271.309999995</v>
      </c>
      <c r="H10" s="18">
        <f t="shared" si="1"/>
        <v>44849844.640000001</v>
      </c>
      <c r="I10" s="18">
        <f t="shared" si="1"/>
        <v>9261668.5300000012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2566938.87</v>
      </c>
      <c r="F11" s="19">
        <f t="shared" ref="F11:F18" si="2">D11+E11</f>
        <v>18820260.690000001</v>
      </c>
      <c r="G11" s="19">
        <v>15765341.42</v>
      </c>
      <c r="H11" s="19">
        <v>15210938.4</v>
      </c>
      <c r="I11" s="19">
        <f t="shared" ref="I11:I18" si="3">F11-G11</f>
        <v>3054919.2700000014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293198.75</v>
      </c>
      <c r="F12" s="19">
        <f t="shared" si="2"/>
        <v>25986805.620000001</v>
      </c>
      <c r="G12" s="19">
        <v>22414761.27</v>
      </c>
      <c r="H12" s="19">
        <v>21323381.879999999</v>
      </c>
      <c r="I12" s="19">
        <f t="shared" si="3"/>
        <v>3572044.3500000015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-2262286.15</v>
      </c>
      <c r="F13" s="19">
        <f t="shared" si="2"/>
        <v>10414488.52</v>
      </c>
      <c r="G13" s="19">
        <v>7824585.5700000003</v>
      </c>
      <c r="H13" s="19">
        <v>7743941.3099999996</v>
      </c>
      <c r="I13" s="19">
        <f t="shared" si="3"/>
        <v>2589902.9499999993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92472.9</v>
      </c>
      <c r="F14" s="19">
        <f t="shared" si="2"/>
        <v>616385.01</v>
      </c>
      <c r="G14" s="19">
        <v>571583.05000000005</v>
      </c>
      <c r="H14" s="19">
        <v>571583.05000000005</v>
      </c>
      <c r="I14" s="19">
        <f t="shared" si="3"/>
        <v>44801.959999999963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690324.37000000023</v>
      </c>
      <c r="F37" s="24">
        <f t="shared" si="16"/>
        <v>55837939.839999996</v>
      </c>
      <c r="G37" s="24">
        <f t="shared" si="16"/>
        <v>46576271.309999995</v>
      </c>
      <c r="H37" s="24">
        <f t="shared" si="16"/>
        <v>44849844.640000001</v>
      </c>
      <c r="I37" s="24">
        <f t="shared" si="16"/>
        <v>9261668.5300000012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2020-02-17T22:46:18Z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