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13_ncr:1_{91FCD8A4-36E8-4CB6-8279-A401195A85E5}" xr6:coauthVersionLast="47" xr6:coauthVersionMax="47" xr10:uidLastSave="{00000000-0000-0000-0000-000000000000}"/>
  <bookViews>
    <workbookView xWindow="390" yWindow="390" windowWidth="13035" windowHeight="1521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C3" i="1" l="1"/>
  <c r="D3" i="1"/>
  <c r="E3" i="1"/>
  <c r="F3" i="1"/>
  <c r="B3" i="1"/>
  <c r="C12" i="1"/>
  <c r="D12" i="1"/>
  <c r="E12" i="1"/>
  <c r="F12" i="1"/>
  <c r="B12" i="1"/>
  <c r="C4" i="1"/>
  <c r="D4" i="1"/>
  <c r="E4" i="1"/>
  <c r="F4" i="1"/>
  <c r="B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<sst xmlns="http://schemas.openxmlformats.org/spreadsheetml/2006/main" count="27" uniqueCount="27">
  <si>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</si>
  <si>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</si>
  <si>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</si>
  <si>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</si>
  <si>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</si>
  <si>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</si>
  <si>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</si>
  <si>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</si>
  <si>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</si>
  <si>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</si>
  <si>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</si>
  <si>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</si>
  <si>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</si>
  <si>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</si>
  <si>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</si>
  <si>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</si>
  <si>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</si>
  <si>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</si>
  <si>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</si>
  <si>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</si>
  <si>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</si>
  <si>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</si>
  <si>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</si>
  <si>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</si>
  <si>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</si>
  <si>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</si>
  <si>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Valle de Santiago, Gto.
Estado Analítico del Activo.
Del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</si>
</sst>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6" fillId="2" borderId="4" xfId="8" applyFont="1" applyFill="1" applyBorder="1" applyAlignment="1">
      <alignment horizontal="center" vertical="center" wrapText="1"/>
    </xf>
    <xf numFmtId="4" fontId="6" fillId="2" borderId="4" xfId="8" applyNumberFormat="1" applyFont="1" applyFill="1" applyBorder="1" applyAlignment="1">
      <alignment horizontal="center" vertical="center" wrapText="1"/>
    </xf>
    <xf numFmtId="0" fontId="6" fillId="0" borderId="4" xfId="8" applyFont="1" applyFill="1" applyBorder="1" applyAlignment="1">
      <alignment horizontal="left" vertical="top" indent="1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0" fontId="6" fillId="0" borderId="4" xfId="8" applyFont="1" applyFill="1" applyBorder="1" applyAlignment="1">
      <alignment horizontal="left" vertical="top" indent="2"/>
    </xf>
    <xf numFmtId="0" fontId="7" fillId="0" borderId="4" xfId="8" applyFont="1" applyFill="1" applyBorder="1" applyAlignment="1">
      <alignment horizontal="left" vertical="top" indent="2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4" fontId="7" fillId="0" borderId="4" xfId="8" applyNumberFormat="1" applyFont="1" applyFill="1" applyBorder="1" applyAlignment="1" applyProtection="1">
      <alignment wrapText="1"/>
      <protection locked="0"/>
    </xf>
    <xf numFmtId="0" fontId="7" fillId="0" borderId="0" xfId="8" applyFont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4" fontId="7" fillId="0" borderId="5" xfId="8" applyNumberFormat="1" applyFont="1" applyFill="1" applyBorder="1" applyAlignment="1" applyProtection="1">
      <alignment vertical="top" wrapText="1"/>
      <protection locked="0"/>
    </xf>
    <xf numFmtId="0" fontId="10" fillId="0" borderId="5" xfId="0" applyFont="1" applyBorder="1" applyProtection="1">
      <protection locked="0"/>
    </xf>
    <xf numFmtId="0" fontId="7" fillId="0" borderId="6" xfId="8" applyFont="1" applyFill="1" applyBorder="1" applyAlignment="1">
      <alignment horizontal="left" vertical="top" indent="2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</cellXfs>
  <cellStyles count="70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DF9FE0F-BC39-4376-A34E-51E481D607B8}"/>
    <cellStyle name="Millares 2 2 2 2" xfId="44" xr:uid="{264423B6-3A16-4E3F-8D08-C25BA86CF4F9}"/>
    <cellStyle name="Millares 2 2 3" xfId="35" xr:uid="{A1E4BF4C-05CC-4681-88AD-97E22BA5D12A}"/>
    <cellStyle name="Millares 2 2 4" xfId="26" xr:uid="{33F9DE08-9B3C-4608-85C2-FBE4B1CD819C}"/>
    <cellStyle name="Millares 2 2 5" xfId="53" xr:uid="{545F7A15-F172-48BE-8640-DA0EF4381FB3}"/>
    <cellStyle name="Millares 2 2 6" xfId="62" xr:uid="{D8F3941E-0E0E-4D77-B65E-88BC5B4B4D6A}"/>
    <cellStyle name="Millares 2 3" xfId="4" xr:uid="{00000000-0005-0000-0000-000003000000}"/>
    <cellStyle name="Millares 2 3 2" xfId="18" xr:uid="{CB110E3C-EDE1-493C-9F5A-B4ED7444C8D2}"/>
    <cellStyle name="Millares 2 3 2 2" xfId="45" xr:uid="{E6188719-370D-4405-B483-842EA437310A}"/>
    <cellStyle name="Millares 2 3 3" xfId="36" xr:uid="{BB5D403B-50B7-4DAD-9C4F-2A9D078AF311}"/>
    <cellStyle name="Millares 2 3 4" xfId="27" xr:uid="{D523D0F6-D89E-408D-B2E6-F4EB2B16B156}"/>
    <cellStyle name="Millares 2 3 5" xfId="54" xr:uid="{400E6C24-F2A2-45CD-B64B-4939E13A38CD}"/>
    <cellStyle name="Millares 2 3 6" xfId="63" xr:uid="{4D286703-763B-4862-B3E4-5F6444A3DDB3}"/>
    <cellStyle name="Millares 2 4" xfId="16" xr:uid="{47069F82-E034-4CE5-AB4B-726D2D7EBD9E}"/>
    <cellStyle name="Millares 2 4 2" xfId="43" xr:uid="{AF0D8A51-1109-4B71-82D2-A3FCA4FE780F}"/>
    <cellStyle name="Millares 2 5" xfId="34" xr:uid="{C82CD259-6011-4335-9448-017D679993FE}"/>
    <cellStyle name="Millares 2 6" xfId="25" xr:uid="{21AB3BB3-73EF-4ECE-B2A8-A641FB162DD3}"/>
    <cellStyle name="Millares 2 7" xfId="52" xr:uid="{15C28E97-7193-4E84-9D24-72B4D7F01039}"/>
    <cellStyle name="Millares 2 8" xfId="61" xr:uid="{09CD8A87-1FDD-42C9-8887-654CDA0DC4E4}"/>
    <cellStyle name="Millares 3" xfId="5" xr:uid="{00000000-0005-0000-0000-000004000000}"/>
    <cellStyle name="Millares 3 2" xfId="19" xr:uid="{66C10DA1-714C-40A5-B9BD-03658644D7CB}"/>
    <cellStyle name="Millares 3 2 2" xfId="46" xr:uid="{52C57E39-2830-422E-BE2D-409ABFAAD8D6}"/>
    <cellStyle name="Millares 3 3" xfId="37" xr:uid="{320D7A84-D02D-4E53-A3D5-36D35E784E6F}"/>
    <cellStyle name="Millares 3 4" xfId="28" xr:uid="{E19A947B-A6C0-4EB9-A67D-1677E1ACAC38}"/>
    <cellStyle name="Millares 3 5" xfId="55" xr:uid="{9D5A6317-7D3E-48C1-BF1B-571BC6CC4C06}"/>
    <cellStyle name="Millares 3 6" xfId="64" xr:uid="{A44062EA-EA7C-4AD5-9C43-C97FBC2CF133}"/>
    <cellStyle name="Moneda 2" xfId="6" xr:uid="{00000000-0005-0000-0000-000005000000}"/>
    <cellStyle name="Moneda 2 2" xfId="20" xr:uid="{DE232D79-F29B-41C6-A77E-929E062B9719}"/>
    <cellStyle name="Moneda 2 2 2" xfId="47" xr:uid="{942DCB53-2EDD-4B33-A7B6-AD84DAEEB77C}"/>
    <cellStyle name="Moneda 2 3" xfId="38" xr:uid="{A28D8140-F77A-4701-866F-3E3661F9A3F5}"/>
    <cellStyle name="Moneda 2 4" xfId="29" xr:uid="{22B9B4EE-616F-46FB-9F26-5FFFBFADAA9E}"/>
    <cellStyle name="Moneda 2 5" xfId="56" xr:uid="{140445D2-091D-43AE-B54A-001B733E71B8}"/>
    <cellStyle name="Moneda 2 6" xfId="65" xr:uid="{9EED89B8-AF60-42DE-AA20-1FEA3F55E61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D2201007-F4F2-4438-A87D-42BE3A3EA568}"/>
    <cellStyle name="Normal 2 3 2" xfId="48" xr:uid="{2B809F04-DF66-4065-9B9B-0638C1CDF8CE}"/>
    <cellStyle name="Normal 2 4" xfId="39" xr:uid="{53B5E3BD-8271-4451-A58B-7DECA99A6A3F}"/>
    <cellStyle name="Normal 2 5" xfId="30" xr:uid="{352B010E-DF46-46EC-8A38-B11F1DD0E12C}"/>
    <cellStyle name="Normal 2 6" xfId="57" xr:uid="{CE912431-8E81-4F50-BD5E-738B8BA1B291}"/>
    <cellStyle name="Normal 2 7" xfId="66" xr:uid="{EC96E142-47A3-45AA-9423-BE674CE2B186}"/>
    <cellStyle name="Normal 3" xfId="9" xr:uid="{00000000-0005-0000-0000-000009000000}"/>
    <cellStyle name="Normal 3 2" xfId="22" xr:uid="{A37C7C6F-68E0-4E65-A393-EA509469A2AB}"/>
    <cellStyle name="Normal 3 2 2" xfId="49" xr:uid="{A6845E10-1646-45DE-838D-20AE3371D6FB}"/>
    <cellStyle name="Normal 3 3" xfId="40" xr:uid="{2BDDCE26-40D9-449A-89D4-99894B003138}"/>
    <cellStyle name="Normal 3 4" xfId="31" xr:uid="{993063E0-B1C1-4F55-8B92-B2824F13C2DD}"/>
    <cellStyle name="Normal 3 5" xfId="58" xr:uid="{071C5AFB-7F22-4D65-B5A6-C8F583187F26}"/>
    <cellStyle name="Normal 3 6" xfId="67" xr:uid="{D5CE4C58-186F-4160-9ECD-06001F5E6E7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2BB46DA4-EA65-47B4-9275-28254804B1AF}"/>
    <cellStyle name="Normal 6 2 2 2" xfId="51" xr:uid="{9DE14A88-6131-47F8-873E-A31708AA2947}"/>
    <cellStyle name="Normal 6 2 3" xfId="42" xr:uid="{FDBFE16D-4617-46F0-8458-E630BDF4BBDF}"/>
    <cellStyle name="Normal 6 2 4" xfId="33" xr:uid="{D871ACFF-8329-4E83-A822-F4856A431059}"/>
    <cellStyle name="Normal 6 2 5" xfId="60" xr:uid="{4148CF1E-2423-4A55-8565-3E7CC229D36C}"/>
    <cellStyle name="Normal 6 2 6" xfId="69" xr:uid="{019EFE14-67F6-4BAE-9CAA-8226B9C69E68}"/>
    <cellStyle name="Normal 6 3" xfId="23" xr:uid="{9A31EE03-3B5B-4F36-92C7-D117DF4BC3D9}"/>
    <cellStyle name="Normal 6 3 2" xfId="50" xr:uid="{037AFD05-EDA6-49BC-8CCD-6D5EF15350A0}"/>
    <cellStyle name="Normal 6 4" xfId="41" xr:uid="{BB694D20-25AD-4B82-A0CB-866DA8D1F014}"/>
    <cellStyle name="Normal 6 5" xfId="32" xr:uid="{944FBB2E-4E33-43DC-8514-F9B0FA2809B3}"/>
    <cellStyle name="Normal 6 6" xfId="59" xr:uid="{6B366C5F-5F57-4876-A327-A24FA6748224}"/>
    <cellStyle name="Normal 6 7" xfId="68" xr:uid="{D13477EB-C736-44B4-8675-71A8E4832F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65.83203125" style="10" customWidth="1"/>
    <col min="2" max="6" width="20.83203125" style="10" customWidth="1"/>
    <col min="7" max="16384" width="12" style="10"/>
  </cols>
  <sheetData>
    <row r="1" spans="1:6" ht="45" customHeight="1" x14ac:dyDescent="0.2">
      <c r="A1" s="14" t="s">
        <v>26</v>
      </c>
      <c r="B1" s="15"/>
      <c r="C1" s="15"/>
      <c r="D1" s="15"/>
      <c r="E1" s="15"/>
      <c r="F1" s="16"/>
    </row>
    <row r="2" spans="1:6" x14ac:dyDescent="0.2">
      <c r="A2" s="1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3" t="s">
        <v>0</v>
      </c>
      <c r="B3" s="4">
        <f>B4+B12</f>
        <v>489747167.67999995</v>
      </c>
      <c r="C3" s="4">
        <f t="shared" ref="C3:F3" si="0">C4+C12</f>
        <v>1788416029.02</v>
      </c>
      <c r="D3" s="4">
        <f t="shared" si="0"/>
        <v>1830508294.3099999</v>
      </c>
      <c r="E3" s="4">
        <f t="shared" si="0"/>
        <v>447654902.3900001</v>
      </c>
      <c r="F3" s="4">
        <f t="shared" si="0"/>
        <v>-42092265.289999917</v>
      </c>
    </row>
    <row r="4" spans="1:6" x14ac:dyDescent="0.2">
      <c r="A4" s="5" t="s">
        <v>4</v>
      </c>
      <c r="B4" s="4">
        <f>SUM(B5:B7)</f>
        <v>160955982.54999998</v>
      </c>
      <c r="C4" s="4">
        <f t="shared" ref="C4:F4" si="1">SUM(C5:C7)</f>
        <v>1702925811.0799999</v>
      </c>
      <c r="D4" s="4">
        <f t="shared" si="1"/>
        <v>1713070813.6499999</v>
      </c>
      <c r="E4" s="4">
        <f t="shared" si="1"/>
        <v>150810979.98000011</v>
      </c>
      <c r="F4" s="4">
        <f t="shared" si="1"/>
        <v>-10145002.569999892</v>
      </c>
    </row>
    <row r="5" spans="1:6" x14ac:dyDescent="0.2">
      <c r="A5" s="6" t="s">
        <v>5</v>
      </c>
      <c r="B5" s="7">
        <v>109411446.59999999</v>
      </c>
      <c r="C5" s="7">
        <v>1180602239.9300001</v>
      </c>
      <c r="D5" s="7">
        <v>1170587597.3599999</v>
      </c>
      <c r="E5" s="7">
        <v>119426089.17000008</v>
      </c>
      <c r="F5" s="7">
        <v>10014642.570000082</v>
      </c>
    </row>
    <row r="6" spans="1:6" x14ac:dyDescent="0.2">
      <c r="A6" s="6" t="s">
        <v>6</v>
      </c>
      <c r="B6" s="7">
        <v>32485127.859999999</v>
      </c>
      <c r="C6" s="7">
        <v>469180228.30000001</v>
      </c>
      <c r="D6" s="7">
        <v>495357036.06</v>
      </c>
      <c r="E6" s="7">
        <v>6308320.1000000238</v>
      </c>
      <c r="F6" s="7">
        <v>-26176807.759999976</v>
      </c>
    </row>
    <row r="7" spans="1:6" x14ac:dyDescent="0.2">
      <c r="A7" s="6" t="s">
        <v>7</v>
      </c>
      <c r="B7" s="7">
        <v>19059408.09</v>
      </c>
      <c r="C7" s="7">
        <v>53143342.850000001</v>
      </c>
      <c r="D7" s="7">
        <v>47126180.229999997</v>
      </c>
      <c r="E7" s="7">
        <v>25076570.710000001</v>
      </c>
      <c r="F7" s="7">
        <v>6017162.620000001</v>
      </c>
    </row>
    <row r="8" spans="1:6" x14ac:dyDescent="0.2">
      <c r="A8" s="6" t="s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</row>
    <row r="9" spans="1:6" x14ac:dyDescent="0.2">
      <c r="A9" s="6" t="s">
        <v>2</v>
      </c>
      <c r="B9" s="7">
        <v>0</v>
      </c>
      <c r="C9" s="7">
        <v>0</v>
      </c>
      <c r="D9" s="7">
        <v>0</v>
      </c>
      <c r="E9" s="7">
        <v>0</v>
      </c>
      <c r="F9" s="7">
        <v>0</v>
      </c>
    </row>
    <row r="10" spans="1:6" x14ac:dyDescent="0.2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</row>
    <row r="11" spans="1:6" x14ac:dyDescent="0.2">
      <c r="A11" s="6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</row>
    <row r="12" spans="1:6" x14ac:dyDescent="0.2">
      <c r="A12" s="5" t="s">
        <v>10</v>
      </c>
      <c r="B12" s="4">
        <f>SUM(B13:B21)</f>
        <v>328791185.13</v>
      </c>
      <c r="C12" s="4">
        <f t="shared" ref="C12:F12" si="2">SUM(C13:C21)</f>
        <v>85490217.939999998</v>
      </c>
      <c r="D12" s="4">
        <f t="shared" si="2"/>
        <v>117437480.66</v>
      </c>
      <c r="E12" s="4">
        <f t="shared" si="2"/>
        <v>296843922.40999997</v>
      </c>
      <c r="F12" s="4">
        <f t="shared" si="2"/>
        <v>-31947262.720000029</v>
      </c>
    </row>
    <row r="13" spans="1:6" x14ac:dyDescent="0.2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</row>
    <row r="14" spans="1:6" x14ac:dyDescent="0.2">
      <c r="A14" s="6" t="s">
        <v>12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</row>
    <row r="15" spans="1:6" x14ac:dyDescent="0.2">
      <c r="A15" s="6" t="s">
        <v>13</v>
      </c>
      <c r="B15" s="8">
        <v>286262813.25999999</v>
      </c>
      <c r="C15" s="8">
        <v>82327766.530000001</v>
      </c>
      <c r="D15" s="8">
        <v>117369743.31</v>
      </c>
      <c r="E15" s="8">
        <v>251220836.47999996</v>
      </c>
      <c r="F15" s="8">
        <v>-35041976.780000031</v>
      </c>
    </row>
    <row r="16" spans="1:6" x14ac:dyDescent="0.2">
      <c r="A16" s="6" t="s">
        <v>14</v>
      </c>
      <c r="B16" s="7">
        <v>77600910.989999995</v>
      </c>
      <c r="C16" s="7">
        <v>3162451.41</v>
      </c>
      <c r="D16" s="7">
        <v>67737.350000000006</v>
      </c>
      <c r="E16" s="7">
        <v>80695625.049999997</v>
      </c>
      <c r="F16" s="7">
        <v>3094714.0600000024</v>
      </c>
    </row>
    <row r="17" spans="1:6" x14ac:dyDescent="0.2">
      <c r="A17" s="6" t="s">
        <v>15</v>
      </c>
      <c r="B17" s="7">
        <v>135966.14000000001</v>
      </c>
      <c r="C17" s="7">
        <v>0</v>
      </c>
      <c r="D17" s="7">
        <v>0</v>
      </c>
      <c r="E17" s="7">
        <v>135966.14000000001</v>
      </c>
      <c r="F17" s="7">
        <v>0</v>
      </c>
    </row>
    <row r="18" spans="1:6" x14ac:dyDescent="0.2">
      <c r="A18" s="6" t="s">
        <v>16</v>
      </c>
      <c r="B18" s="7">
        <v>-36385264.93</v>
      </c>
      <c r="C18" s="7">
        <v>0</v>
      </c>
      <c r="D18" s="7">
        <v>0</v>
      </c>
      <c r="E18" s="7">
        <v>-36385264.93</v>
      </c>
      <c r="F18" s="7">
        <v>0</v>
      </c>
    </row>
    <row r="19" spans="1:6" x14ac:dyDescent="0.2">
      <c r="A19" s="6" t="s">
        <v>17</v>
      </c>
      <c r="B19" s="7">
        <v>1176759.67</v>
      </c>
      <c r="C19" s="7">
        <v>0</v>
      </c>
      <c r="D19" s="7">
        <v>0</v>
      </c>
      <c r="E19" s="7">
        <v>1176759.67</v>
      </c>
      <c r="F19" s="7">
        <v>0</v>
      </c>
    </row>
    <row r="20" spans="1:6" x14ac:dyDescent="0.2">
      <c r="A20" s="6" t="s">
        <v>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</row>
    <row r="21" spans="1:6" x14ac:dyDescent="0.2">
      <c r="A21" s="13" t="s">
        <v>19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</row>
    <row r="22" spans="1:6" x14ac:dyDescent="0.2">
      <c r="A22" s="12"/>
      <c r="B22" s="12"/>
      <c r="C22" s="12"/>
      <c r="D22" s="12"/>
      <c r="E22" s="12"/>
      <c r="F22" s="11"/>
    </row>
    <row r="23" spans="1:6" x14ac:dyDescent="0.2">
      <c r="A23" s="9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2018-03-08T18:40:55Z</cp:lastPrinted>
  <dcterms:created xsi:type="dcterms:W3CDTF">2014-02-09T04:04:15Z</dcterms:created>
  <dcterms:modified xsi:type="dcterms:W3CDTF">2021-10-02T18:39:04Z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