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40A84763-34CD-4EC5-B166-7E49C8911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34" i="1" l="1"/>
  <c r="E3" i="1"/>
  <c r="E16" i="1"/>
  <c r="E5" i="1"/>
</calcChain>
</file>

<file path=xl/sharedStrings.xml><?xml version="1.0" encoding="utf-8"?>
<sst xmlns="http://schemas.openxmlformats.org/spreadsheetml/2006/main" count="36" uniqueCount="23">
  <si>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</si>
  <si>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</si>
  <si>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</si>
  <si>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</si>
  <si>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</si>
  <si>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</si>
  <si>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</si>
  <si>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</si>
  <si>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</si>
  <si>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</si>
  <si>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</si>
  <si>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</si>
  <si>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</si>
  <si>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</si>
  <si>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</si>
  <si>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</si>
  <si>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</si>
  <si>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</si>
  <si>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</si>
  <si>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</si>
  <si>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MXN</t>
  </si>
  <si>
    <t>Banco del Bajío S.A.</t>
  </si>
  <si>
    <t>Municipio de Valle de Santiago, Gto.
Estado Analítico de la Deuda y Otros Pasivos.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</si>
</sst>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4" fontId="5" fillId="0" borderId="0" xfId="9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Fill="1" applyBorder="1" applyProtection="1">
      <protection locked="0"/>
    </xf>
    <xf numFmtId="0" fontId="4" fillId="0" borderId="0" xfId="9" applyFont="1" applyFill="1" applyBorder="1" applyProtection="1">
      <protection locked="0"/>
    </xf>
    <xf numFmtId="0" fontId="5" fillId="0" borderId="0" xfId="9" applyFont="1" applyFill="1" applyBorder="1" applyAlignment="1" applyProtection="1">
      <alignment vertical="top" wrapText="1"/>
      <protection locked="0"/>
    </xf>
    <xf numFmtId="4" fontId="4" fillId="2" borderId="1" xfId="9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left" vertical="top" wrapText="1" indent="1"/>
    </xf>
    <xf numFmtId="0" fontId="4" fillId="0" borderId="1" xfId="9" applyFont="1" applyFill="1" applyBorder="1" applyAlignment="1" applyProtection="1">
      <alignment horizontal="center" vertical="top" wrapText="1"/>
    </xf>
    <xf numFmtId="0" fontId="4" fillId="0" borderId="1" xfId="9" applyFont="1" applyFill="1" applyBorder="1" applyAlignment="1" applyProtection="1">
      <alignment horizontal="left" vertical="top" wrapText="1" indent="2"/>
    </xf>
    <xf numFmtId="4" fontId="5" fillId="0" borderId="1" xfId="9" applyNumberFormat="1" applyFont="1" applyFill="1" applyBorder="1" applyAlignment="1" applyProtection="1">
      <alignment horizontal="left" vertical="top" wrapText="1" indent="3"/>
    </xf>
    <xf numFmtId="4" fontId="5" fillId="0" borderId="1" xfId="9" applyNumberFormat="1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vertical="top" wrapText="1"/>
    </xf>
    <xf numFmtId="0" fontId="5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>
      <alignment vertical="top" wrapText="1"/>
    </xf>
    <xf numFmtId="0" fontId="5" fillId="0" borderId="1" xfId="9" applyNumberFormat="1" applyFont="1" applyFill="1" applyBorder="1" applyAlignment="1">
      <alignment horizontal="center" vertical="top" wrapText="1"/>
    </xf>
    <xf numFmtId="4" fontId="5" fillId="0" borderId="1" xfId="9" applyNumberFormat="1" applyFont="1" applyFill="1" applyBorder="1" applyAlignment="1">
      <alignment vertical="top" wrapText="1"/>
    </xf>
    <xf numFmtId="4" fontId="5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5" fillId="0" borderId="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" xfId="9" applyNumberFormat="1" applyFont="1" applyFill="1" applyBorder="1" applyAlignment="1" applyProtection="1">
      <alignment horizontal="center" vertical="top" wrapText="1"/>
      <protection locked="0"/>
    </xf>
    <xf numFmtId="4" fontId="5" fillId="0" borderId="5" xfId="9" applyNumberFormat="1" applyFont="1" applyFill="1" applyBorder="1" applyAlignment="1" applyProtection="1">
      <alignment vertical="top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4" xfId="9" applyFont="1" applyFill="1" applyBorder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horizontal="left" vertical="top" wrapText="1"/>
      <protection locked="0"/>
    </xf>
  </cellXfs>
  <cellStyles count="8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71" xr:uid="{AA9F5195-81B7-4FF6-A101-C1A33CBF522E}"/>
    <cellStyle name="Millares 2 2" xfId="4" xr:uid="{00000000-0005-0000-0000-000003000000}"/>
    <cellStyle name="Millares 2 2 2" xfId="54" xr:uid="{AB84D06A-15D4-4B54-8983-B0F545FC53F0}"/>
    <cellStyle name="Millares 2 2 3" xfId="63" xr:uid="{5B0F0444-7D02-4D73-8053-95E677480A66}"/>
    <cellStyle name="Millares 2 2 4" xfId="45" xr:uid="{74269D41-7687-470D-B694-0767BA504C59}"/>
    <cellStyle name="Millares 2 2 5" xfId="36" xr:uid="{5F5DDD31-EF2D-4D9D-88FC-2DAAEA395301}"/>
    <cellStyle name="Millares 2 2 6" xfId="27" xr:uid="{52DF292B-7C5F-4853-9E80-4184BAD85566}"/>
    <cellStyle name="Millares 2 2 7" xfId="18" xr:uid="{58E54218-95D3-4609-ADEC-D38F131B5BD6}"/>
    <cellStyle name="Millares 2 2 8" xfId="72" xr:uid="{89BD4936-18CC-4C62-AE7B-8CBBB016ED11}"/>
    <cellStyle name="Millares 2 3" xfId="5" xr:uid="{00000000-0005-0000-0000-000004000000}"/>
    <cellStyle name="Millares 2 3 2" xfId="55" xr:uid="{1C44FA0C-3F98-4F57-ACBA-BD8DE4D7ED2A}"/>
    <cellStyle name="Millares 2 3 3" xfId="64" xr:uid="{FC838C08-022D-4495-ABB6-C629522B7DC2}"/>
    <cellStyle name="Millares 2 3 4" xfId="46" xr:uid="{92D1BA2C-CAF1-47B4-91D2-36B125801EC7}"/>
    <cellStyle name="Millares 2 3 5" xfId="37" xr:uid="{C241699F-9039-4BCA-BF5F-790CB3260835}"/>
    <cellStyle name="Millares 2 3 6" xfId="28" xr:uid="{9D00CD76-C712-40A8-ACDF-69ACB8CE38EE}"/>
    <cellStyle name="Millares 2 3 7" xfId="19" xr:uid="{F8D827D6-1575-49ED-90AF-068099867041}"/>
    <cellStyle name="Millares 2 3 8" xfId="73" xr:uid="{E7FD30D4-D449-4379-A820-710EEAE416DF}"/>
    <cellStyle name="Millares 2 4" xfId="53" xr:uid="{DF4E764B-5848-4A7B-ADC1-C0F07FB12394}"/>
    <cellStyle name="Millares 2 5" xfId="62" xr:uid="{7F18AB00-97D5-4860-9ACD-D59F1095B0FE}"/>
    <cellStyle name="Millares 2 6" xfId="44" xr:uid="{DD613DCC-6F5A-4340-BA4E-1531B8E1F31D}"/>
    <cellStyle name="Millares 2 7" xfId="35" xr:uid="{ECEB3C3A-C285-4E3E-BA8C-88F7E382B062}"/>
    <cellStyle name="Millares 2 8" xfId="26" xr:uid="{73F876F4-158A-4365-BC12-A0FD5360E95F}"/>
    <cellStyle name="Millares 2 9" xfId="17" xr:uid="{445B353C-BB26-45FF-BC3D-5D2E94C5CDB0}"/>
    <cellStyle name="Millares 3" xfId="6" xr:uid="{00000000-0005-0000-0000-000005000000}"/>
    <cellStyle name="Millares 3 2" xfId="56" xr:uid="{BD49CA81-1F2A-489D-A821-979D48F87F74}"/>
    <cellStyle name="Millares 3 3" xfId="65" xr:uid="{835A0213-E2D7-49D3-B018-87B699F1A3B6}"/>
    <cellStyle name="Millares 3 4" xfId="47" xr:uid="{E40246F0-C61B-4081-AB7C-5E012716B09A}"/>
    <cellStyle name="Millares 3 5" xfId="38" xr:uid="{D09E6F16-CC1B-476D-A2A4-1FCE71AAE0F5}"/>
    <cellStyle name="Millares 3 6" xfId="29" xr:uid="{EA6DB35B-7E6E-4C27-A83D-4879233905C4}"/>
    <cellStyle name="Millares 3 7" xfId="20" xr:uid="{5CB39BF8-9802-4E00-9FB4-0892F4E5C2C5}"/>
    <cellStyle name="Millares 3 8" xfId="74" xr:uid="{23C5BB35-A0F9-4481-AEBC-1469207C6888}"/>
    <cellStyle name="Moneda 2" xfId="7" xr:uid="{00000000-0005-0000-0000-000006000000}"/>
    <cellStyle name="Moneda 2 2" xfId="57" xr:uid="{C196CD6F-A472-4CF3-A39F-ABC93E5EA807}"/>
    <cellStyle name="Moneda 2 3" xfId="66" xr:uid="{75A6E791-CE54-4015-9F7C-41C355C43A6A}"/>
    <cellStyle name="Moneda 2 4" xfId="48" xr:uid="{6271621E-0966-4E39-84F6-F82289D86732}"/>
    <cellStyle name="Moneda 2 5" xfId="39" xr:uid="{8CB5D7E0-F4AC-451B-B4F9-E5BDBC5E542A}"/>
    <cellStyle name="Moneda 2 6" xfId="30" xr:uid="{77CF0B1E-BCF5-4582-A06A-5966902D3BDF}"/>
    <cellStyle name="Moneda 2 7" xfId="21" xr:uid="{5055D821-324F-48F9-B018-45A057CD1D96}"/>
    <cellStyle name="Moneda 2 8" xfId="75" xr:uid="{E5AD4150-776A-4AFB-8B27-A266BA6B9E8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58" xr:uid="{2D89090A-4BCD-416E-8FCD-7A98C75D0E06}"/>
    <cellStyle name="Normal 2 4" xfId="67" xr:uid="{E5E3D54E-C699-4F33-93B5-566B03296FFD}"/>
    <cellStyle name="Normal 2 5" xfId="49" xr:uid="{47888EB0-3707-4CF6-A478-F4D1A56BFD2A}"/>
    <cellStyle name="Normal 2 6" xfId="40" xr:uid="{2140735E-292D-4D8B-B17C-668756B7068E}"/>
    <cellStyle name="Normal 2 7" xfId="31" xr:uid="{AA6534C7-6BDA-411D-8DB2-E79F509D7BBC}"/>
    <cellStyle name="Normal 2 8" xfId="22" xr:uid="{DE6E8E20-B47B-4D92-82B4-E653BDE0BE88}"/>
    <cellStyle name="Normal 2 9" xfId="76" xr:uid="{E62EB8AB-3C4E-47B0-832F-44DE1B8637C1}"/>
    <cellStyle name="Normal 3" xfId="10" xr:uid="{00000000-0005-0000-0000-00000A000000}"/>
    <cellStyle name="Normal 3 2" xfId="59" xr:uid="{85D7B948-CDFC-4809-A515-DF3614BA61B9}"/>
    <cellStyle name="Normal 3 3" xfId="68" xr:uid="{AA04C8A3-D9CE-496E-B038-8FF87440EC3C}"/>
    <cellStyle name="Normal 3 4" xfId="50" xr:uid="{27F6BEC5-7CD5-4CC7-B9E6-E15173439FAE}"/>
    <cellStyle name="Normal 3 5" xfId="41" xr:uid="{44AA73C0-D58B-4A76-A832-BB1D8B14DA45}"/>
    <cellStyle name="Normal 3 6" xfId="32" xr:uid="{5F046640-47D2-476C-9AB2-E7D8E1E20A2E}"/>
    <cellStyle name="Normal 3 7" xfId="23" xr:uid="{35B3840D-B007-47CD-84A9-8E7819FACE75}"/>
    <cellStyle name="Normal 3 8" xfId="77" xr:uid="{CA7BF536-B381-4177-9E8F-BA6E210CE4A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61" xr:uid="{4D375664-72AC-4A4B-88E7-3FEA5FEC0F04}"/>
    <cellStyle name="Normal 6 2 3" xfId="70" xr:uid="{765A0B03-24FF-47E2-A568-EDE6A9EDAB8C}"/>
    <cellStyle name="Normal 6 2 4" xfId="52" xr:uid="{3B2890BE-3CD3-4410-8E07-3F432F7E8598}"/>
    <cellStyle name="Normal 6 2 5" xfId="43" xr:uid="{5E9BA22D-B6CF-4986-B476-DA139CEB46C2}"/>
    <cellStyle name="Normal 6 2 6" xfId="34" xr:uid="{D3BD0097-4644-471B-8043-557D9011EEFB}"/>
    <cellStyle name="Normal 6 2 7" xfId="25" xr:uid="{9528AF49-1443-449D-8A2A-DF62058F4318}"/>
    <cellStyle name="Normal 6 2 8" xfId="79" xr:uid="{2D00CD18-3744-4EBB-AD81-A6C70298B011}"/>
    <cellStyle name="Normal 6 3" xfId="60" xr:uid="{0AEC4AD0-5BA2-4F16-9AD7-AE8294616A92}"/>
    <cellStyle name="Normal 6 4" xfId="69" xr:uid="{8CD9C17C-C552-4FF3-8218-2B959975F741}"/>
    <cellStyle name="Normal 6 5" xfId="51" xr:uid="{56B1B547-ECC5-49A6-A145-576275906728}"/>
    <cellStyle name="Normal 6 6" xfId="42" xr:uid="{5BC91BC6-0725-4127-9DCA-A565A74FB206}"/>
    <cellStyle name="Normal 6 7" xfId="33" xr:uid="{A4579F72-1942-4604-BA23-0239121A3782}"/>
    <cellStyle name="Normal 6 8" xfId="24" xr:uid="{C7FA1E8D-FB24-426F-966F-6EBC55B50B98}"/>
    <cellStyle name="Normal 6 9" xfId="78" xr:uid="{0F917012-7C92-48E1-8850-BD507D20F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RowHeight="11.25" x14ac:dyDescent="0.2"/>
  <cols>
    <col min="1" max="1" width="41.1640625" style="4" bestFit="1" customWidth="1"/>
    <col min="2" max="2" width="12.83203125" style="1" bestFit="1" customWidth="1"/>
    <col min="3" max="3" width="17.6640625" style="1" bestFit="1" customWidth="1"/>
    <col min="4" max="4" width="15.1640625" style="1" bestFit="1" customWidth="1"/>
    <col min="5" max="5" width="14.1640625" style="1" bestFit="1" customWidth="1"/>
    <col min="6" max="16384" width="12" style="2"/>
  </cols>
  <sheetData>
    <row r="1" spans="1:5" ht="45" customHeight="1" x14ac:dyDescent="0.2">
      <c r="A1" s="23" t="s">
        <v>22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8"/>
      <c r="C3" s="18"/>
      <c r="D3" s="19">
        <v>11250000.039999999</v>
      </c>
      <c r="E3" s="19">
        <f>E5+E19</f>
        <v>10044642.91</v>
      </c>
    </row>
    <row r="4" spans="1:5" ht="11.25" customHeight="1" x14ac:dyDescent="0.2">
      <c r="A4" s="8" t="s">
        <v>17</v>
      </c>
      <c r="B4" s="18"/>
      <c r="C4" s="18"/>
      <c r="D4" s="18"/>
      <c r="E4" s="18"/>
    </row>
    <row r="5" spans="1:5" ht="11.25" customHeight="1" x14ac:dyDescent="0.2">
      <c r="A5" s="9" t="s">
        <v>1</v>
      </c>
      <c r="B5" s="19"/>
      <c r="C5" s="19"/>
      <c r="D5" s="19">
        <v>0</v>
      </c>
      <c r="E5" s="19">
        <f>E6</f>
        <v>401785.71</v>
      </c>
    </row>
    <row r="6" spans="1:5" ht="11.25" customHeight="1" x14ac:dyDescent="0.2">
      <c r="A6" s="10" t="s">
        <v>2</v>
      </c>
      <c r="B6" s="20" t="s">
        <v>20</v>
      </c>
      <c r="C6" s="20" t="s">
        <v>21</v>
      </c>
      <c r="D6" s="18">
        <v>0</v>
      </c>
      <c r="E6" s="22">
        <v>401785.71</v>
      </c>
    </row>
    <row r="7" spans="1:5" ht="11.25" customHeight="1" x14ac:dyDescent="0.2">
      <c r="A7" s="10" t="s">
        <v>3</v>
      </c>
      <c r="B7" s="20"/>
      <c r="C7" s="20"/>
      <c r="D7" s="18">
        <v>0</v>
      </c>
      <c r="E7" s="18">
        <v>0</v>
      </c>
    </row>
    <row r="8" spans="1:5" ht="11.25" customHeight="1" x14ac:dyDescent="0.2">
      <c r="A8" s="10" t="s">
        <v>4</v>
      </c>
      <c r="B8" s="20"/>
      <c r="C8" s="20"/>
      <c r="D8" s="18">
        <v>0</v>
      </c>
      <c r="E8" s="18">
        <v>0</v>
      </c>
    </row>
    <row r="9" spans="1:5" ht="11.25" customHeight="1" x14ac:dyDescent="0.2">
      <c r="A9" s="11"/>
      <c r="B9" s="20"/>
      <c r="C9" s="20"/>
      <c r="D9" s="18"/>
      <c r="E9" s="18"/>
    </row>
    <row r="10" spans="1:5" ht="11.25" customHeight="1" x14ac:dyDescent="0.2">
      <c r="A10" s="9" t="s">
        <v>5</v>
      </c>
      <c r="B10" s="21"/>
      <c r="C10" s="21"/>
      <c r="D10" s="19">
        <v>0</v>
      </c>
      <c r="E10" s="19">
        <v>0</v>
      </c>
    </row>
    <row r="11" spans="1:5" ht="11.25" customHeight="1" x14ac:dyDescent="0.2">
      <c r="A11" s="10" t="s">
        <v>6</v>
      </c>
      <c r="B11" s="20"/>
      <c r="C11" s="20"/>
      <c r="D11" s="18">
        <v>0</v>
      </c>
      <c r="E11" s="18">
        <v>0</v>
      </c>
    </row>
    <row r="12" spans="1:5" ht="11.25" customHeight="1" x14ac:dyDescent="0.2">
      <c r="A12" s="10" t="s">
        <v>7</v>
      </c>
      <c r="B12" s="20"/>
      <c r="C12" s="20"/>
      <c r="D12" s="18">
        <v>0</v>
      </c>
      <c r="E12" s="18">
        <v>0</v>
      </c>
    </row>
    <row r="13" spans="1:5" ht="11.25" customHeight="1" x14ac:dyDescent="0.2">
      <c r="A13" s="10" t="s">
        <v>3</v>
      </c>
      <c r="B13" s="20"/>
      <c r="C13" s="20"/>
      <c r="D13" s="18">
        <v>0</v>
      </c>
      <c r="E13" s="18">
        <v>0</v>
      </c>
    </row>
    <row r="14" spans="1:5" ht="11.25" customHeight="1" x14ac:dyDescent="0.2">
      <c r="A14" s="10" t="s">
        <v>4</v>
      </c>
      <c r="B14" s="20"/>
      <c r="C14" s="20"/>
      <c r="D14" s="18">
        <v>0</v>
      </c>
      <c r="E14" s="18">
        <v>0</v>
      </c>
    </row>
    <row r="15" spans="1:5" ht="11.25" customHeight="1" x14ac:dyDescent="0.2">
      <c r="A15" s="11"/>
      <c r="B15" s="20"/>
      <c r="C15" s="20"/>
      <c r="D15" s="18"/>
      <c r="E15" s="18"/>
    </row>
    <row r="16" spans="1:5" ht="11.25" customHeight="1" x14ac:dyDescent="0.2">
      <c r="A16" s="9" t="s">
        <v>13</v>
      </c>
      <c r="B16" s="21"/>
      <c r="C16" s="21"/>
      <c r="D16" s="19">
        <v>0</v>
      </c>
      <c r="E16" s="19">
        <f>E5</f>
        <v>401785.71</v>
      </c>
    </row>
    <row r="17" spans="1:5" ht="11.25" customHeight="1" x14ac:dyDescent="0.2">
      <c r="A17" s="12"/>
      <c r="B17" s="20"/>
      <c r="C17" s="20"/>
      <c r="D17" s="18"/>
      <c r="E17" s="18"/>
    </row>
    <row r="18" spans="1:5" ht="11.25" customHeight="1" x14ac:dyDescent="0.2">
      <c r="A18" s="8" t="s">
        <v>18</v>
      </c>
      <c r="B18" s="18"/>
      <c r="C18" s="18"/>
      <c r="D18" s="18"/>
      <c r="E18" s="18"/>
    </row>
    <row r="19" spans="1:5" ht="11.25" customHeight="1" x14ac:dyDescent="0.2">
      <c r="A19" s="9" t="s">
        <v>1</v>
      </c>
      <c r="B19" s="20"/>
      <c r="C19" s="20"/>
      <c r="D19" s="19">
        <v>11250000.039999999</v>
      </c>
      <c r="E19" s="19">
        <v>9642857.1999999993</v>
      </c>
    </row>
    <row r="20" spans="1:5" ht="11.25" customHeight="1" x14ac:dyDescent="0.2">
      <c r="A20" s="10" t="s">
        <v>2</v>
      </c>
      <c r="B20" s="20" t="s">
        <v>20</v>
      </c>
      <c r="C20" s="20" t="s">
        <v>21</v>
      </c>
      <c r="D20" s="18">
        <v>11250000.039999999</v>
      </c>
      <c r="E20" s="18">
        <v>9642857.1999999993</v>
      </c>
    </row>
    <row r="21" spans="1:5" ht="11.25" customHeight="1" x14ac:dyDescent="0.2">
      <c r="A21" s="10" t="s">
        <v>3</v>
      </c>
      <c r="B21" s="20"/>
      <c r="C21" s="20"/>
      <c r="D21" s="18">
        <v>0</v>
      </c>
      <c r="E21" s="18">
        <v>0</v>
      </c>
    </row>
    <row r="22" spans="1:5" ht="11.25" customHeight="1" x14ac:dyDescent="0.2">
      <c r="A22" s="10" t="s">
        <v>4</v>
      </c>
      <c r="B22" s="20"/>
      <c r="C22" s="20"/>
      <c r="D22" s="18">
        <v>0</v>
      </c>
      <c r="E22" s="18">
        <v>0</v>
      </c>
    </row>
    <row r="23" spans="1:5" ht="11.25" customHeight="1" x14ac:dyDescent="0.2">
      <c r="A23" s="11"/>
      <c r="B23" s="20"/>
      <c r="C23" s="20"/>
      <c r="D23" s="18"/>
      <c r="E23" s="18"/>
    </row>
    <row r="24" spans="1:5" ht="11.25" customHeight="1" x14ac:dyDescent="0.2">
      <c r="A24" s="9" t="s">
        <v>5</v>
      </c>
      <c r="B24" s="19"/>
      <c r="C24" s="19"/>
      <c r="D24" s="19">
        <v>0</v>
      </c>
      <c r="E24" s="19">
        <v>0</v>
      </c>
    </row>
    <row r="25" spans="1:5" ht="11.25" customHeight="1" x14ac:dyDescent="0.2">
      <c r="A25" s="10" t="s">
        <v>6</v>
      </c>
      <c r="B25" s="18"/>
      <c r="C25" s="18"/>
      <c r="D25" s="18">
        <v>0</v>
      </c>
      <c r="E25" s="18">
        <v>0</v>
      </c>
    </row>
    <row r="26" spans="1:5" ht="11.25" customHeight="1" x14ac:dyDescent="0.2">
      <c r="A26" s="10" t="s">
        <v>7</v>
      </c>
      <c r="B26" s="18"/>
      <c r="C26" s="18"/>
      <c r="D26" s="18">
        <v>0</v>
      </c>
      <c r="E26" s="18">
        <v>0</v>
      </c>
    </row>
    <row r="27" spans="1:5" ht="11.25" customHeight="1" x14ac:dyDescent="0.2">
      <c r="A27" s="10" t="s">
        <v>3</v>
      </c>
      <c r="B27" s="18"/>
      <c r="C27" s="18"/>
      <c r="D27" s="18">
        <v>0</v>
      </c>
      <c r="E27" s="18">
        <v>0</v>
      </c>
    </row>
    <row r="28" spans="1:5" ht="11.25" customHeight="1" x14ac:dyDescent="0.2">
      <c r="A28" s="10" t="s">
        <v>4</v>
      </c>
      <c r="B28" s="18"/>
      <c r="C28" s="18"/>
      <c r="D28" s="18">
        <v>0</v>
      </c>
      <c r="E28" s="18">
        <v>0</v>
      </c>
    </row>
    <row r="29" spans="1:5" ht="11.25" customHeight="1" x14ac:dyDescent="0.2">
      <c r="A29" s="11"/>
      <c r="B29" s="18"/>
      <c r="C29" s="18"/>
      <c r="D29" s="18"/>
      <c r="E29" s="18"/>
    </row>
    <row r="30" spans="1:5" ht="11.25" customHeight="1" x14ac:dyDescent="0.2">
      <c r="A30" s="9" t="s">
        <v>14</v>
      </c>
      <c r="B30" s="19"/>
      <c r="C30" s="19"/>
      <c r="D30" s="19">
        <v>11250000.039999999</v>
      </c>
      <c r="E30" s="19">
        <v>9642857.1999999993</v>
      </c>
    </row>
    <row r="31" spans="1:5" ht="11.25" customHeight="1" x14ac:dyDescent="0.2">
      <c r="A31" s="13"/>
      <c r="B31" s="19"/>
      <c r="C31" s="19"/>
      <c r="D31" s="19"/>
      <c r="E31" s="19"/>
    </row>
    <row r="32" spans="1:5" ht="11.25" customHeight="1" x14ac:dyDescent="0.2">
      <c r="A32" s="9" t="s">
        <v>15</v>
      </c>
      <c r="B32" s="19"/>
      <c r="C32" s="19"/>
      <c r="D32" s="19">
        <v>85395944.859999999</v>
      </c>
      <c r="E32" s="19">
        <v>15165749.84</v>
      </c>
    </row>
    <row r="33" spans="1:5" ht="11.25" customHeight="1" x14ac:dyDescent="0.2">
      <c r="A33" s="14"/>
      <c r="B33" s="19"/>
      <c r="C33" s="19"/>
      <c r="D33" s="19"/>
      <c r="E33" s="19"/>
    </row>
    <row r="34" spans="1:5" ht="11.25" customHeight="1" x14ac:dyDescent="0.2">
      <c r="A34" s="9" t="s">
        <v>19</v>
      </c>
      <c r="B34" s="19"/>
      <c r="C34" s="19"/>
      <c r="D34" s="19">
        <v>96645944.900000006</v>
      </c>
      <c r="E34" s="19">
        <f>E16+E30+E32</f>
        <v>25210392.75</v>
      </c>
    </row>
    <row r="35" spans="1:5" x14ac:dyDescent="0.2">
      <c r="A35" s="15"/>
      <c r="B35" s="16"/>
      <c r="C35" s="16"/>
      <c r="D35" s="17"/>
      <c r="E35" s="17"/>
    </row>
    <row r="37" spans="1:5" ht="25.5" customHeight="1" x14ac:dyDescent="0.2">
      <c r="A37" s="26" t="s">
        <v>16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2021-02-11T21:32:57Z</cp:lastPrinted>
  <dcterms:created xsi:type="dcterms:W3CDTF">2012-12-11T20:34:08Z</dcterms:created>
  <dcterms:modified xsi:type="dcterms:W3CDTF">2021-10-03T00:09:26Z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