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C:\Users\Lucero\Documents\Cuenta Pública 2019-2021\04.Octubre-Diciembre 2021\"/>
    </mc:Choice>
  </mc:AlternateContent>
  <xr:revisionPtr revIDLastSave="0" documentId="13_ncr:1_{7FF35543-A6E7-4DBD-B0A1-328BA92E8A24}" xr6:coauthVersionLast="47" xr6:coauthVersionMax="47" xr10:uidLastSave="{00000000-0000-0000-0000-000000000000}"/>
  <bookViews>
    <workbookView xWindow="-120" yWindow="-120" windowWidth="29040" windowHeight="15840" xr2:uid="{00000000-000D-0000-FFFF-FFFF00000000}"/>
  </bookViews>
  <sheets>
    <sheet name="PPI" sheetId="1" r:id="rId1"/>
    <sheet name="Instructivo_PPI" sheetId="4" r:id="rId2"/>
  </sheets>
  <definedNames>
    <definedName name="_xlnm._FilterDatabase" localSheetId="0" hidden="1">PPI!$A$3:$O$251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2" i="1" l="1"/>
  <c r="M4" i="1"/>
  <c r="L25" i="1"/>
  <c r="O5" i="1"/>
  <c r="O6" i="1"/>
  <c r="O7" i="1"/>
  <c r="O8" i="1"/>
  <c r="O9" i="1"/>
  <c r="O10" i="1"/>
  <c r="O11" i="1"/>
  <c r="O12" i="1"/>
  <c r="O13" i="1"/>
  <c r="O15" i="1"/>
  <c r="O16" i="1"/>
  <c r="O17" i="1"/>
  <c r="O18" i="1"/>
  <c r="O19" i="1"/>
  <c r="O20" i="1"/>
  <c r="O21" i="1"/>
  <c r="O22" i="1"/>
  <c r="O23" i="1"/>
  <c r="O24" i="1"/>
  <c r="O25" i="1"/>
  <c r="O26" i="1"/>
  <c r="O27" i="1"/>
  <c r="O28" i="1"/>
  <c r="O29" i="1"/>
  <c r="O30" i="1"/>
  <c r="O31" i="1"/>
  <c r="O32" i="1"/>
  <c r="O33" i="1"/>
  <c r="O34" i="1"/>
  <c r="O35" i="1"/>
  <c r="O36" i="1"/>
  <c r="O37" i="1"/>
  <c r="O38" i="1"/>
  <c r="O49" i="1"/>
  <c r="O50" i="1"/>
  <c r="O51" i="1"/>
  <c r="O52" i="1"/>
  <c r="O53" i="1"/>
  <c r="O54" i="1"/>
  <c r="O55" i="1"/>
  <c r="O56" i="1"/>
  <c r="O57" i="1"/>
  <c r="O58" i="1"/>
  <c r="O59" i="1"/>
  <c r="O60" i="1"/>
  <c r="O62" i="1"/>
  <c r="O67" i="1"/>
  <c r="O68" i="1"/>
  <c r="O69" i="1"/>
  <c r="O70" i="1"/>
  <c r="O71" i="1"/>
  <c r="O72" i="1"/>
  <c r="O73" i="1"/>
  <c r="O74" i="1"/>
  <c r="O76" i="1"/>
  <c r="O77" i="1"/>
  <c r="O78" i="1"/>
  <c r="O79" i="1"/>
  <c r="O80" i="1"/>
  <c r="O89" i="1"/>
  <c r="O90" i="1"/>
  <c r="O91" i="1"/>
  <c r="O92" i="1"/>
  <c r="O93" i="1"/>
  <c r="O94" i="1"/>
  <c r="O95" i="1"/>
  <c r="O96" i="1"/>
  <c r="O97" i="1"/>
  <c r="O98" i="1"/>
  <c r="O99" i="1"/>
  <c r="O101" i="1"/>
  <c r="O102" i="1"/>
  <c r="O103" i="1"/>
  <c r="O104" i="1"/>
  <c r="O105" i="1"/>
  <c r="O106" i="1"/>
  <c r="O107" i="1"/>
  <c r="O108" i="1"/>
  <c r="O109" i="1"/>
  <c r="O110" i="1"/>
  <c r="O111" i="1"/>
  <c r="O112" i="1"/>
  <c r="O113" i="1"/>
  <c r="O114" i="1"/>
  <c r="O115" i="1"/>
  <c r="O117" i="1"/>
  <c r="O118" i="1"/>
  <c r="O119" i="1"/>
  <c r="O120" i="1"/>
  <c r="O121" i="1"/>
  <c r="O122" i="1"/>
  <c r="O123" i="1"/>
  <c r="O124" i="1"/>
  <c r="O125" i="1"/>
  <c r="O126" i="1"/>
  <c r="O129" i="1"/>
  <c r="O130" i="1"/>
  <c r="O131" i="1"/>
  <c r="O132" i="1"/>
  <c r="O133" i="1"/>
  <c r="O134" i="1"/>
  <c r="O135" i="1"/>
  <c r="O136" i="1"/>
  <c r="O137" i="1"/>
  <c r="O138" i="1"/>
  <c r="O139" i="1"/>
  <c r="O140" i="1"/>
  <c r="O141" i="1"/>
  <c r="O142" i="1"/>
  <c r="O143" i="1"/>
  <c r="O144" i="1"/>
  <c r="O145" i="1"/>
  <c r="O146" i="1"/>
  <c r="O148" i="1"/>
  <c r="O149" i="1"/>
  <c r="O150" i="1"/>
  <c r="O151" i="1"/>
  <c r="O152" i="1"/>
  <c r="O153" i="1"/>
  <c r="O154" i="1"/>
  <c r="O155" i="1"/>
  <c r="O156" i="1"/>
  <c r="O157" i="1"/>
  <c r="O158" i="1"/>
  <c r="O160" i="1"/>
  <c r="O161" i="1"/>
  <c r="O162" i="1"/>
  <c r="O163" i="1"/>
  <c r="O164" i="1"/>
  <c r="O165" i="1"/>
  <c r="O166" i="1"/>
  <c r="O167" i="1"/>
  <c r="O168" i="1"/>
  <c r="O169" i="1"/>
  <c r="O171" i="1"/>
  <c r="O173" i="1"/>
  <c r="O175" i="1"/>
  <c r="O176" i="1"/>
  <c r="O177" i="1"/>
  <c r="O178" i="1"/>
  <c r="O179" i="1"/>
  <c r="O180" i="1"/>
  <c r="O182" i="1"/>
  <c r="O183" i="1"/>
  <c r="O184" i="1"/>
  <c r="O185" i="1"/>
  <c r="O188" i="1"/>
  <c r="O189" i="1"/>
  <c r="O190" i="1"/>
  <c r="O191" i="1"/>
  <c r="O192" i="1"/>
  <c r="O193" i="1"/>
  <c r="O194" i="1"/>
  <c r="O195" i="1"/>
  <c r="O196" i="1"/>
  <c r="O197" i="1"/>
  <c r="O198" i="1"/>
  <c r="O199" i="1"/>
  <c r="O200" i="1"/>
  <c r="O201" i="1"/>
  <c r="O202" i="1"/>
  <c r="O203" i="1"/>
  <c r="O204" i="1"/>
  <c r="O205" i="1"/>
  <c r="O206" i="1"/>
  <c r="O208" i="1"/>
  <c r="O209" i="1"/>
  <c r="O210" i="1"/>
  <c r="O211" i="1"/>
  <c r="O212" i="1"/>
  <c r="O213" i="1"/>
  <c r="O214" i="1"/>
  <c r="O215" i="1"/>
  <c r="O216" i="1"/>
  <c r="O218" i="1"/>
  <c r="O219" i="1"/>
  <c r="O220" i="1"/>
  <c r="O221" i="1"/>
  <c r="O222" i="1"/>
  <c r="O223" i="1"/>
  <c r="O224" i="1"/>
  <c r="O225" i="1"/>
  <c r="O226" i="1"/>
  <c r="O227" i="1"/>
  <c r="O232" i="1"/>
  <c r="O233" i="1"/>
  <c r="O234" i="1"/>
  <c r="O235" i="1"/>
  <c r="O236" i="1"/>
  <c r="O237" i="1"/>
  <c r="O244" i="1"/>
  <c r="O245" i="1"/>
  <c r="O246" i="1"/>
  <c r="O4" i="1"/>
  <c r="N5" i="1"/>
  <c r="N6" i="1"/>
  <c r="N7" i="1"/>
  <c r="N8" i="1"/>
  <c r="N9" i="1"/>
  <c r="N10" i="1"/>
  <c r="N11" i="1"/>
  <c r="N12" i="1"/>
  <c r="N13" i="1"/>
  <c r="N15" i="1"/>
  <c r="N16" i="1"/>
  <c r="N17" i="1"/>
  <c r="N18" i="1"/>
  <c r="N19" i="1"/>
  <c r="N20" i="1"/>
  <c r="N21" i="1"/>
  <c r="N22" i="1"/>
  <c r="N23" i="1"/>
  <c r="N24" i="1"/>
  <c r="N25" i="1"/>
  <c r="N26" i="1"/>
  <c r="N27" i="1"/>
  <c r="N28" i="1"/>
  <c r="N29" i="1"/>
  <c r="N30" i="1"/>
  <c r="N31" i="1"/>
  <c r="N32" i="1"/>
  <c r="N33" i="1"/>
  <c r="N34" i="1"/>
  <c r="N35" i="1"/>
  <c r="N36" i="1"/>
  <c r="N37" i="1"/>
  <c r="N38" i="1"/>
  <c r="N40" i="1"/>
  <c r="N41" i="1"/>
  <c r="N42" i="1"/>
  <c r="N43" i="1"/>
  <c r="N44" i="1"/>
  <c r="N45" i="1"/>
  <c r="N48" i="1"/>
  <c r="N49" i="1"/>
  <c r="N50" i="1"/>
  <c r="N51" i="1"/>
  <c r="N52" i="1"/>
  <c r="N53" i="1"/>
  <c r="N54" i="1"/>
  <c r="N55" i="1"/>
  <c r="N56" i="1"/>
  <c r="N57" i="1"/>
  <c r="N58" i="1"/>
  <c r="N59" i="1"/>
  <c r="N60" i="1"/>
  <c r="N61" i="1"/>
  <c r="N62" i="1"/>
  <c r="N67" i="1"/>
  <c r="N68" i="1"/>
  <c r="N69" i="1"/>
  <c r="N70" i="1"/>
  <c r="N71" i="1"/>
  <c r="N72" i="1"/>
  <c r="N73" i="1"/>
  <c r="N74" i="1"/>
  <c r="N76" i="1"/>
  <c r="N77" i="1"/>
  <c r="N78" i="1"/>
  <c r="N79" i="1"/>
  <c r="N80" i="1"/>
  <c r="N81" i="1"/>
  <c r="N82" i="1"/>
  <c r="N84" i="1"/>
  <c r="N85" i="1"/>
  <c r="N86" i="1"/>
  <c r="N89" i="1"/>
  <c r="N90" i="1"/>
  <c r="N91" i="1"/>
  <c r="N92" i="1"/>
  <c r="N93" i="1"/>
  <c r="N94" i="1"/>
  <c r="N95" i="1"/>
  <c r="N96" i="1"/>
  <c r="N97" i="1"/>
  <c r="N98" i="1"/>
  <c r="N99" i="1"/>
  <c r="N101" i="1"/>
  <c r="N102" i="1"/>
  <c r="N103" i="1"/>
  <c r="N104" i="1"/>
  <c r="N105" i="1"/>
  <c r="N106" i="1"/>
  <c r="N107" i="1"/>
  <c r="N108" i="1"/>
  <c r="N109" i="1"/>
  <c r="N110" i="1"/>
  <c r="N111" i="1"/>
  <c r="N112" i="1"/>
  <c r="N113" i="1"/>
  <c r="N114" i="1"/>
  <c r="N115" i="1"/>
  <c r="N117" i="1"/>
  <c r="N118" i="1"/>
  <c r="N119" i="1"/>
  <c r="N120" i="1"/>
  <c r="N121" i="1"/>
  <c r="N122" i="1"/>
  <c r="N123" i="1"/>
  <c r="N124" i="1"/>
  <c r="N125" i="1"/>
  <c r="N126" i="1"/>
  <c r="N129" i="1"/>
  <c r="N130" i="1"/>
  <c r="N131" i="1"/>
  <c r="N132" i="1"/>
  <c r="N133" i="1"/>
  <c r="N134" i="1"/>
  <c r="N135" i="1"/>
  <c r="N136" i="1"/>
  <c r="N137" i="1"/>
  <c r="N138" i="1"/>
  <c r="N139" i="1"/>
  <c r="N140" i="1"/>
  <c r="N141" i="1"/>
  <c r="N142" i="1"/>
  <c r="N143" i="1"/>
  <c r="N144" i="1"/>
  <c r="N145" i="1"/>
  <c r="N146" i="1"/>
  <c r="N148" i="1"/>
  <c r="N149" i="1"/>
  <c r="N150" i="1"/>
  <c r="N151" i="1"/>
  <c r="N152" i="1"/>
  <c r="N153" i="1"/>
  <c r="N154" i="1"/>
  <c r="N155" i="1"/>
  <c r="N156" i="1"/>
  <c r="N157" i="1"/>
  <c r="N158" i="1"/>
  <c r="N160" i="1"/>
  <c r="N161" i="1"/>
  <c r="N162" i="1"/>
  <c r="N163" i="1"/>
  <c r="N164" i="1"/>
  <c r="N165" i="1"/>
  <c r="N166" i="1"/>
  <c r="N167" i="1"/>
  <c r="N168" i="1"/>
  <c r="N169" i="1"/>
  <c r="N171" i="1"/>
  <c r="N172" i="1"/>
  <c r="N173" i="1"/>
  <c r="N175" i="1"/>
  <c r="N176" i="1"/>
  <c r="N177" i="1"/>
  <c r="N178" i="1"/>
  <c r="N179" i="1"/>
  <c r="N180" i="1"/>
  <c r="N182" i="1"/>
  <c r="N183" i="1"/>
  <c r="N184" i="1"/>
  <c r="N185" i="1"/>
  <c r="N188" i="1"/>
  <c r="N189" i="1"/>
  <c r="N190" i="1"/>
  <c r="N191" i="1"/>
  <c r="N192" i="1"/>
  <c r="N193" i="1"/>
  <c r="N194" i="1"/>
  <c r="N195" i="1"/>
  <c r="N196" i="1"/>
  <c r="N197" i="1"/>
  <c r="N198" i="1"/>
  <c r="N199" i="1"/>
  <c r="N200" i="1"/>
  <c r="N201" i="1"/>
  <c r="N202" i="1"/>
  <c r="N203" i="1"/>
  <c r="N204" i="1"/>
  <c r="N205" i="1"/>
  <c r="N206" i="1"/>
  <c r="N208" i="1"/>
  <c r="N209" i="1"/>
  <c r="N210" i="1"/>
  <c r="N211" i="1"/>
  <c r="N212" i="1"/>
  <c r="N213" i="1"/>
  <c r="N214" i="1"/>
  <c r="N215" i="1"/>
  <c r="N216" i="1"/>
  <c r="N218" i="1"/>
  <c r="N219" i="1"/>
  <c r="N220" i="1"/>
  <c r="N221" i="1"/>
  <c r="N222" i="1"/>
  <c r="N223" i="1"/>
  <c r="N224" i="1"/>
  <c r="N225" i="1"/>
  <c r="N226" i="1"/>
  <c r="N227" i="1"/>
  <c r="N232" i="1"/>
  <c r="N233" i="1"/>
  <c r="N234" i="1"/>
  <c r="N235" i="1"/>
  <c r="N236" i="1"/>
  <c r="N237" i="1"/>
  <c r="N244" i="1"/>
  <c r="N245" i="1"/>
  <c r="N246" i="1"/>
  <c r="N4" i="1"/>
  <c r="M5" i="1"/>
  <c r="M6" i="1"/>
  <c r="M7" i="1"/>
  <c r="M8" i="1"/>
  <c r="M9" i="1"/>
  <c r="M10" i="1"/>
  <c r="M11" i="1"/>
  <c r="M13" i="1"/>
  <c r="M14" i="1"/>
  <c r="M15" i="1"/>
  <c r="M16" i="1"/>
  <c r="M17" i="1"/>
  <c r="M20" i="1"/>
  <c r="M21" i="1"/>
  <c r="M22" i="1"/>
  <c r="M23" i="1"/>
  <c r="M24" i="1"/>
  <c r="M25" i="1"/>
  <c r="M26" i="1"/>
  <c r="M27" i="1"/>
  <c r="M28" i="1"/>
  <c r="M29" i="1"/>
  <c r="M30" i="1"/>
  <c r="M31" i="1"/>
  <c r="M32" i="1"/>
  <c r="M33" i="1"/>
  <c r="M34" i="1"/>
  <c r="M35" i="1"/>
  <c r="M36" i="1"/>
  <c r="M37" i="1"/>
  <c r="M38" i="1"/>
  <c r="M39" i="1"/>
  <c r="M40" i="1"/>
  <c r="M41" i="1"/>
  <c r="M42" i="1"/>
  <c r="M44" i="1"/>
  <c r="M45" i="1"/>
  <c r="M48" i="1"/>
  <c r="M49" i="1"/>
  <c r="M50" i="1"/>
  <c r="M51" i="1"/>
  <c r="M52" i="1"/>
  <c r="M53" i="1"/>
  <c r="M54" i="1"/>
  <c r="M55" i="1"/>
  <c r="M56" i="1"/>
  <c r="M57" i="1"/>
  <c r="M58" i="1"/>
  <c r="M59" i="1"/>
  <c r="M60" i="1"/>
  <c r="M61" i="1"/>
  <c r="M62" i="1"/>
  <c r="M67" i="1"/>
  <c r="M68" i="1"/>
  <c r="M69" i="1"/>
  <c r="M70" i="1"/>
  <c r="M71" i="1"/>
  <c r="M72" i="1"/>
  <c r="M73" i="1"/>
  <c r="M74" i="1"/>
  <c r="M77" i="1"/>
  <c r="M78" i="1"/>
  <c r="M79" i="1"/>
  <c r="M80" i="1"/>
  <c r="M81" i="1"/>
  <c r="M82" i="1"/>
  <c r="M83" i="1"/>
  <c r="M85" i="1"/>
  <c r="M86" i="1"/>
  <c r="M89" i="1"/>
  <c r="M90" i="1"/>
  <c r="M92" i="1"/>
  <c r="M93" i="1"/>
  <c r="M94" i="1"/>
  <c r="M95" i="1"/>
  <c r="M96" i="1"/>
  <c r="M98" i="1"/>
  <c r="M101" i="1"/>
  <c r="M102" i="1"/>
  <c r="M103" i="1"/>
  <c r="M104" i="1"/>
  <c r="M105" i="1"/>
  <c r="M106" i="1"/>
  <c r="M107" i="1"/>
  <c r="M108" i="1"/>
  <c r="M109" i="1"/>
  <c r="M110" i="1"/>
  <c r="M111" i="1"/>
  <c r="M112" i="1"/>
  <c r="M113" i="1"/>
  <c r="M114" i="1"/>
  <c r="M115" i="1"/>
  <c r="M117" i="1"/>
  <c r="M118" i="1"/>
  <c r="M119" i="1"/>
  <c r="M120" i="1"/>
  <c r="M121" i="1"/>
  <c r="M122" i="1"/>
  <c r="M123" i="1"/>
  <c r="M124" i="1"/>
  <c r="M125" i="1"/>
  <c r="M126" i="1"/>
  <c r="M129" i="1"/>
  <c r="M130" i="1"/>
  <c r="M131" i="1"/>
  <c r="M132" i="1"/>
  <c r="M133" i="1"/>
  <c r="M134" i="1"/>
  <c r="M135" i="1"/>
  <c r="M136" i="1"/>
  <c r="M137" i="1"/>
  <c r="M138" i="1"/>
  <c r="M139" i="1"/>
  <c r="M140" i="1"/>
  <c r="M141" i="1"/>
  <c r="M142" i="1"/>
  <c r="M143" i="1"/>
  <c r="M144" i="1"/>
  <c r="M145" i="1"/>
  <c r="M146" i="1"/>
  <c r="M148" i="1"/>
  <c r="M149" i="1"/>
  <c r="M150" i="1"/>
  <c r="M151" i="1"/>
  <c r="M152" i="1"/>
  <c r="M153" i="1"/>
  <c r="M154" i="1"/>
  <c r="M155" i="1"/>
  <c r="M156" i="1"/>
  <c r="M157" i="1"/>
  <c r="M158" i="1"/>
  <c r="M160" i="1"/>
  <c r="M161" i="1"/>
  <c r="M162" i="1"/>
  <c r="M163" i="1"/>
  <c r="M164" i="1"/>
  <c r="M165" i="1"/>
  <c r="M166" i="1"/>
  <c r="M167" i="1"/>
  <c r="M168" i="1"/>
  <c r="M169" i="1"/>
  <c r="M170" i="1"/>
  <c r="M171" i="1"/>
  <c r="M172" i="1"/>
  <c r="M173" i="1"/>
  <c r="M175" i="1"/>
  <c r="M176" i="1"/>
  <c r="M177" i="1"/>
  <c r="M178" i="1"/>
  <c r="M179" i="1"/>
  <c r="M180" i="1"/>
  <c r="M182" i="1"/>
  <c r="M184" i="1"/>
  <c r="M185" i="1"/>
  <c r="M188" i="1"/>
  <c r="M191" i="1"/>
  <c r="M192" i="1"/>
  <c r="M195" i="1"/>
  <c r="M196" i="1"/>
  <c r="M198" i="1"/>
  <c r="M199" i="1"/>
  <c r="M200" i="1"/>
  <c r="M201" i="1"/>
  <c r="M202" i="1"/>
  <c r="M203" i="1"/>
  <c r="M204" i="1"/>
  <c r="M205" i="1"/>
  <c r="M208" i="1"/>
  <c r="M209" i="1"/>
  <c r="M210" i="1"/>
  <c r="M211" i="1"/>
  <c r="M212" i="1"/>
  <c r="M213" i="1"/>
  <c r="M214" i="1"/>
  <c r="M215" i="1"/>
  <c r="M216" i="1"/>
  <c r="M218" i="1"/>
  <c r="M219" i="1"/>
  <c r="M220" i="1"/>
  <c r="M221" i="1"/>
  <c r="M224"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L26" i="1"/>
  <c r="L27" i="1"/>
  <c r="L30" i="1"/>
  <c r="L31" i="1"/>
  <c r="L32" i="1"/>
  <c r="L33" i="1"/>
  <c r="L34" i="1"/>
  <c r="L88" i="1"/>
  <c r="L101" i="1"/>
  <c r="L102" i="1"/>
  <c r="L103" i="1"/>
  <c r="L104" i="1"/>
  <c r="L106" i="1"/>
  <c r="L107" i="1"/>
  <c r="L108" i="1"/>
  <c r="L109" i="1"/>
  <c r="L110" i="1"/>
  <c r="L111" i="1"/>
  <c r="L113" i="1"/>
  <c r="L114" i="1"/>
  <c r="L115" i="1"/>
  <c r="L127" i="1"/>
  <c r="L169" i="1"/>
  <c r="L170" i="1"/>
  <c r="L174" i="1"/>
  <c r="L207" i="1"/>
</calcChain>
</file>

<file path=xl/sharedStrings.xml><?xml version="1.0" encoding="utf-8"?>
<sst xmlns="http://schemas.openxmlformats.org/spreadsheetml/2006/main" count="1285" uniqueCount="373">
  <si>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</si>
  <si>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</si>
  <si>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</si>
  <si>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</si>
  <si>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</si>
  <si>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</si>
  <si>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</si>
  <si>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</si>
  <si>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</si>
  <si>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</si>
  <si>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</si>
  <si>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</si>
  <si>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</si>
  <si>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</si>
  <si>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</si>
  <si>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</si>
  <si>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</si>
  <si>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</si>
  <si>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</si>
  <si>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</si>
  <si>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</si>
  <si>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</si>
  <si>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</si>
  <si>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</si>
  <si>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</si>
  <si>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</si>
  <si>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</si>
  <si>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</si>
  <si>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</si>
  <si>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</si>
  <si>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</si>
  <si>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</si>
  <si>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</si>
  <si>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</si>
  <si>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</si>
  <si>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</si>
  <si>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</si>
  <si>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</si>
  <si>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</si>
  <si>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</si>
  <si>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Unidad de medida</t>
  </si>
  <si>
    <r>
      <rPr>
        <b/>
        <sz val="8"/>
        <color indexed="8"/>
        <rFont val="Arial"/>
        <family val="2"/>
      </rPr>
      <t>META UNIDAD DE MEDIDA</t>
    </r>
    <r>
      <rPr>
        <sz val="8"/>
        <color indexed="8"/>
        <rFont val="Arial"/>
        <family val="2"/>
      </rPr>
      <t>: Indicar la unidad de medida de la meta acorde al entregable.</t>
    </r>
  </si>
  <si>
    <t xml:space="preserve">Obra Pública </t>
  </si>
  <si>
    <t xml:space="preserve">Obra </t>
  </si>
  <si>
    <t>Bordo</t>
  </si>
  <si>
    <t>bordo</t>
  </si>
  <si>
    <t xml:space="preserve">Programas </t>
  </si>
  <si>
    <t>Acciones</t>
  </si>
  <si>
    <t>Equipos</t>
  </si>
  <si>
    <t>Hectáreas</t>
  </si>
  <si>
    <t xml:space="preserve">Proyectos </t>
  </si>
  <si>
    <t>Proyecto</t>
  </si>
  <si>
    <t xml:space="preserve">Cancha </t>
  </si>
  <si>
    <t>Tanque</t>
  </si>
  <si>
    <t>caseta</t>
  </si>
  <si>
    <t>Equipamiento</t>
  </si>
  <si>
    <t>K0331</t>
  </si>
  <si>
    <t>Construcción de centro comunitario al aire libre en el municipio de Valle de Santiago, gto., en la localidad de Valle de Santiago en la colonia las haciendas</t>
  </si>
  <si>
    <t>31111-0703</t>
  </si>
  <si>
    <t>K0330</t>
  </si>
  <si>
    <t>Rehabilitación del parque de la merced en el municipio de Valle de Santiago, gto., en la localidad de Valle de Santiago, colonia centro</t>
  </si>
  <si>
    <t>K0297</t>
  </si>
  <si>
    <t>Construcción de áreas operativo - administrativo de seguridad pública Municipal</t>
  </si>
  <si>
    <t>K0295</t>
  </si>
  <si>
    <t>Construcción de infraestructura educativa en la primaria José ma. Morelos y pavón, colonia Lindavista</t>
  </si>
  <si>
    <t>K0134</t>
  </si>
  <si>
    <t>Construcción de bordos en el municipio de Valle de Santiago, gto., en diferentes localidades (captemos agua)</t>
  </si>
  <si>
    <t>K0213</t>
  </si>
  <si>
    <t>Rehabilitación de caminos sacacosechas en el municipio de Valle de Santiago, gto., en diferentes localidades</t>
  </si>
  <si>
    <t>K0365</t>
  </si>
  <si>
    <t>Rehabilitación de camino, Valle de Santiago gto., colonia nueva de guantes a la carretera Valle de Santiago -salamanca</t>
  </si>
  <si>
    <t>K0366</t>
  </si>
  <si>
    <t>Rehabilitación de camino, Valle de Santiago gto., la enmarañada a la carretera Valle de Santiago - jaral del progreso</t>
  </si>
  <si>
    <t>K0367</t>
  </si>
  <si>
    <t>Rehabilitación de camino en Valle de Santiago, gto., san Vicente de garma a la carretera Valle de Santiago - salamanca</t>
  </si>
  <si>
    <t>K0370</t>
  </si>
  <si>
    <t>Rehabilitación de camino en Valle de Santiago, gto., duranes de arriba a la carretera labor de Valtierra - pueblo nuevo</t>
  </si>
  <si>
    <t>K0371</t>
  </si>
  <si>
    <t xml:space="preserve">Rehabilitación de camino en Valle de Santiago, gto., copales a la carretera ramal las jícamas </t>
  </si>
  <si>
    <t>K0372</t>
  </si>
  <si>
    <t>Rehabilitación de camino en Valle de Santiago, gto., botija a la carretera ramal a las cañas</t>
  </si>
  <si>
    <t>K0373</t>
  </si>
  <si>
    <t>Rehabilitación de camino en Valle de Santiago, gto., los patios a la localidad el tambor</t>
  </si>
  <si>
    <t>K0374</t>
  </si>
  <si>
    <t>Rehabilitación de camino en Valle de Santiago, gto., ampliación las estacas (fuerte apache), a la carretera charco de Pantoja -san francisco Javier (primera etapa)</t>
  </si>
  <si>
    <t>K0376</t>
  </si>
  <si>
    <t>Rehabilitación de camino en Valle de Santiago, gto., el perico a la carretera Valle de Santiago -jaral del progreso, primera etapa</t>
  </si>
  <si>
    <t>K0377</t>
  </si>
  <si>
    <t>Rehabilitación de camino en Valle de Santiago, gto., rojas (Granja Rojas) a la carretera Valle de Santiago -jaral del progreso, segunda etapa</t>
  </si>
  <si>
    <t>K0378</t>
  </si>
  <si>
    <t>Rehabilitación de camino en Valle de Santiago, gto., rancho nuevo de san Andrés a la carretera ramal las jícamas, primera etapa</t>
  </si>
  <si>
    <t>S0247</t>
  </si>
  <si>
    <t>Construcción de cisternas en el municipio de Valle de Santiago, gto., en diferentes localidades</t>
  </si>
  <si>
    <t>K0171</t>
  </si>
  <si>
    <t>Trabajos de bacheo rutinario en cabecera Municipal y comunidades</t>
  </si>
  <si>
    <t>S0251</t>
  </si>
  <si>
    <t>Calentadores solares zona urbana</t>
  </si>
  <si>
    <t>31111-0901</t>
  </si>
  <si>
    <t>S0252</t>
  </si>
  <si>
    <t>Calentadores solares zona rural</t>
  </si>
  <si>
    <t>S0253</t>
  </si>
  <si>
    <t>Cisternas Municipales</t>
  </si>
  <si>
    <t>S0227</t>
  </si>
  <si>
    <t>Mi patio productivo estatal</t>
  </si>
  <si>
    <t>S0254</t>
  </si>
  <si>
    <t>Mi patio productivo Municipal</t>
  </si>
  <si>
    <t>S0219</t>
  </si>
  <si>
    <t>Tecnocampo estatal</t>
  </si>
  <si>
    <t>S0255</t>
  </si>
  <si>
    <t>Tecnocampo Municipal</t>
  </si>
  <si>
    <t>S0256</t>
  </si>
  <si>
    <t>Reconversión (garbanzo, limón)</t>
  </si>
  <si>
    <t>S0257</t>
  </si>
  <si>
    <t>Juntos por el campo</t>
  </si>
  <si>
    <t>S0249</t>
  </si>
  <si>
    <t>Purificadores de agua sobre tarja</t>
  </si>
  <si>
    <t>S0258</t>
  </si>
  <si>
    <t>Juntos estudiando en casa</t>
  </si>
  <si>
    <t>S0220</t>
  </si>
  <si>
    <t>Mi ganado productivo</t>
  </si>
  <si>
    <t>K0329</t>
  </si>
  <si>
    <t>Rehabilitación integral del mercado Municipal, en el municipio de Valle de Santiago, en cabecera Municipal, colonia centro (primera etapa)</t>
  </si>
  <si>
    <t>P0025</t>
  </si>
  <si>
    <t>Proyecto de ciclovía en san Ignacio de mogotes</t>
  </si>
  <si>
    <t>P0045</t>
  </si>
  <si>
    <t>Diagnóstico integral para el mercado hidalgo</t>
  </si>
  <si>
    <t>K0215</t>
  </si>
  <si>
    <t>Construcción de cancha multideportiva, en el municipio de Valle de Santiago, gto., en la localidad la coalanda</t>
  </si>
  <si>
    <t>K0328</t>
  </si>
  <si>
    <t>Construcción de 4 gimnasios al aire libre, en el municipio de Valle de Santiago, en diferentes localides (san ramón de los patios, cerro colorado, colonia de Guadalupe y la compañía)</t>
  </si>
  <si>
    <t>K0241</t>
  </si>
  <si>
    <t>Sedeshu: empedrado ahogado en concreto en la calle Italia en la colonia san José (convenio de ampliación)</t>
  </si>
  <si>
    <t>K0337</t>
  </si>
  <si>
    <t>Ampliación de electrificación rural en el municipio de Valle de Santiago, gto., en la localidad ranchito de paredones, en la calle corregidora</t>
  </si>
  <si>
    <t>K0298</t>
  </si>
  <si>
    <t>Construcción de sala de espera en hospital bicentenario</t>
  </si>
  <si>
    <t>K0380</t>
  </si>
  <si>
    <t>Ampliación de electrificación rural en el municipio de Valle de Santiago, gto., en la localidad la compañía en privada zaragoza</t>
  </si>
  <si>
    <t>S0244</t>
  </si>
  <si>
    <t>Apoyo a proyectos productivos</t>
  </si>
  <si>
    <t>K0334</t>
  </si>
  <si>
    <t>Ampliación de calle aguamarina en colonia siete luminarias</t>
  </si>
  <si>
    <t>K0336</t>
  </si>
  <si>
    <t>Ampliación de drenaje sanitario en el municipio de Valle de Santiago, gto., en la localidad san Cristóbal (primera etapa)</t>
  </si>
  <si>
    <t>K0352</t>
  </si>
  <si>
    <t>Ampliación de drenaje sanitario, en el municipio de Valle de Santiago, gto; en la localidad de charco de Parangueo, en la calle domingo Ledesma</t>
  </si>
  <si>
    <t>K0122</t>
  </si>
  <si>
    <t xml:space="preserve">Terminación de planta de tratamiento de aguas residuales en noria de Mosqueda y construcción de colector </t>
  </si>
  <si>
    <t>P0065</t>
  </si>
  <si>
    <t>Estudios y proyectos</t>
  </si>
  <si>
    <t>K0299</t>
  </si>
  <si>
    <t>Rehabilitación del mercado Municipal (pintura)</t>
  </si>
  <si>
    <t>K0300</t>
  </si>
  <si>
    <t>Suministro y colocación de canceles para baños en Conalep</t>
  </si>
  <si>
    <t>K0305</t>
  </si>
  <si>
    <t>Suministro y colocación de vitropiso en centro comunitario del armadillo</t>
  </si>
  <si>
    <t>K0381</t>
  </si>
  <si>
    <t>Ampliación de drenaje sanitario en el municipio de Valle de Santiago, gto., en la localidad mogotes de san José parangueo, en la calle privada Quiroz y Rafael arroyo</t>
  </si>
  <si>
    <t>K0382</t>
  </si>
  <si>
    <t>Construcción de calle con piedra, en el municipio de Valle de Santiago, gto., en la localidad rancho nuevo de San Andrés en la calle de acceso a la comunidad</t>
  </si>
  <si>
    <t>K0359</t>
  </si>
  <si>
    <t>Suministro y colocación de biodigestor para tratamiento de aguas residuales en la localidad de San Jerónimo de aráceo</t>
  </si>
  <si>
    <t>S0229</t>
  </si>
  <si>
    <t>Trabajemos juntos</t>
  </si>
  <si>
    <t>K0001</t>
  </si>
  <si>
    <t>Obra Pública</t>
  </si>
  <si>
    <t>K0384</t>
  </si>
  <si>
    <t>Rehabilitación de acceso a la localidad de rancho seco de guantes (primera etapa)</t>
  </si>
  <si>
    <t>K0385</t>
  </si>
  <si>
    <t>Rehabilitación de camino del panteón en la localidad de salitre de Aguilares (primera etapa)</t>
  </si>
  <si>
    <t>K0332</t>
  </si>
  <si>
    <t>Rehabilitación de parque público en el municipio de Valle de Santiago, gto., en la localidad Valle de Santiago, en la colonia centro, en la calle Juárez (alameda) primera etapa</t>
  </si>
  <si>
    <t>K0333</t>
  </si>
  <si>
    <t>Rehabilitación integral de parque público el parquecito, zona centro de la cabecera Municipal</t>
  </si>
  <si>
    <t>K0335</t>
  </si>
  <si>
    <t>Rehabilitación de cancha de usos múltiples frente a estación del ferrocarril</t>
  </si>
  <si>
    <t>K0379</t>
  </si>
  <si>
    <t>Rehabilitación de camino en Valle de Santiago, gto., huérfanos a entronque carretera Valle de Santiago a jaral de progreso.</t>
  </si>
  <si>
    <t>K0167</t>
  </si>
  <si>
    <t xml:space="preserve">Mantenimiento de edificios </t>
  </si>
  <si>
    <t>K0169</t>
  </si>
  <si>
    <t xml:space="preserve">Mantenimiento de pozos </t>
  </si>
  <si>
    <t>K0179</t>
  </si>
  <si>
    <t>Construcción de planta de tratamiento de aguas residuales en pozo de aróstegui (segunda etapa)</t>
  </si>
  <si>
    <t>K0226</t>
  </si>
  <si>
    <t>Psbmc: construcción de tanque de regularización para agua potable, adecuación de línea de conducción y línea de distribución en Gervasio Mendoza</t>
  </si>
  <si>
    <t>K0279</t>
  </si>
  <si>
    <t>Pavimentación de la calle Ocampo en la magdalena de aráceo</t>
  </si>
  <si>
    <t>K0109</t>
  </si>
  <si>
    <t>Pavimentación de la calle privada arroyo camembaro en la colonia Morelos en cabecera Municipal</t>
  </si>
  <si>
    <t>K0003</t>
  </si>
  <si>
    <t>K0307</t>
  </si>
  <si>
    <t>Construcción de sistema hidráulico en el municipio de Valle de Santiago, gto., en la localidad las jícamas</t>
  </si>
  <si>
    <t>K0308</t>
  </si>
  <si>
    <t>Ampliación de drenaje sanitario en el municipio de Valle de Santiago, gto., en la localidad Valle de Santiago, colonia ampliación 20 de noviembre, calle Sinaloa postes</t>
  </si>
  <si>
    <t>K0383</t>
  </si>
  <si>
    <t>Ampliación de drenaje sanitario en el municipio de Valle de Santiago, gto., en la localidad Valle de Santiago, colonia ampliación 20 de noviembre, calle Sinaloa</t>
  </si>
  <si>
    <t>K0309</t>
  </si>
  <si>
    <t>Ampliación de red de agua potable, en el municipio de Valle de Santiago, gto., en la localidad Valle de Santiago, en la colonia san juan, en la calle Agustín melgar y pinos</t>
  </si>
  <si>
    <t>K0310</t>
  </si>
  <si>
    <t xml:space="preserve">Rehabilitación de red de agua potable, en el municipio de Valle de Santiago, gto., en la localidad Valle de Santiago, en la colonia malpaís, en la calle sorgo </t>
  </si>
  <si>
    <t>K0311</t>
  </si>
  <si>
    <t>Ampliación de red de agua potable, en el municipio de Valle de Santiago, gto., en la localidad Valle de Santiago, en la colonia san juan, en la calle las tinajas</t>
  </si>
  <si>
    <t>K0312</t>
  </si>
  <si>
    <t>Ampliación de agua potable, en el municipio de Valle de Santiago, gto; en la localidad Valle de Santiago, en colonia francisco villa, en calle privada escondida</t>
  </si>
  <si>
    <t>K0313</t>
  </si>
  <si>
    <t>Ampliación de drenaje sanitario, en el municipio de Valle de Santiago, gto., en la localidad potrerillo de torres, en la calle hidalgo</t>
  </si>
  <si>
    <t>K0314</t>
  </si>
  <si>
    <t>Ampliación de red de drenaje sanitario, en el municipio de Valle de Santiago, gto., en la localidad Valle de Santiago, en la colonia magisterial, calle justo sierra</t>
  </si>
  <si>
    <t>K0315</t>
  </si>
  <si>
    <t>Ampliación de red de agua potable, en el municipio de Valle de Santiago, gto; en la localidad Valle de Santiago, en la colonia magisterial, calle justo sierra</t>
  </si>
  <si>
    <t>K0316</t>
  </si>
  <si>
    <t xml:space="preserve">Rehabilitación de red de drenaje sanitario, en el municipio de Valle de Santiago, gto., en la localidad Valle de Santiago, en la colonia malpaís, en las calles sorgo y mango </t>
  </si>
  <si>
    <t>K0317</t>
  </si>
  <si>
    <t>Construcción de calle con piedra, en el municipio de Valle de Santiago, gto; en la localidad Valle de Santiago, en la calle juan Escutia (segunda etapa)</t>
  </si>
  <si>
    <t>K0318</t>
  </si>
  <si>
    <t>Construcción de calle con concreto, en el municipio de Valle de Santiago, gto., en la localidad Valle de Santiago, en la colonia la loma, en calle revolución tramo de 5 de mayo a Valentín Varela (segunda etapa)</t>
  </si>
  <si>
    <t>K0319</t>
  </si>
  <si>
    <t>Construcción de calle con concreto, en el municipio de Valle de Santiago, gto., en la localidad Valle de Santiago, en la colonia la loma, en calle Agustín melgar entre Valentín Varela y central</t>
  </si>
  <si>
    <t>K0320</t>
  </si>
  <si>
    <t>Construcción de calle con piedra, en el municipio de Valle de Santiago, gto., en la localidad de Valle de Santiago, en la colonia francisco villa, calle colón (segunda etapa)</t>
  </si>
  <si>
    <t>K0321</t>
  </si>
  <si>
    <t>Construcción de puente, en el municipio de Valle de Santiago, gto., José clemente Orozco y Agustín melgar</t>
  </si>
  <si>
    <t>K0322</t>
  </si>
  <si>
    <t>Construcción de calle con asfalto en el municipio de Valle de Santiago, gto., en la localidad Valle de Santiago, en la colonia malpaís, en la calle sorgo</t>
  </si>
  <si>
    <t>K0323</t>
  </si>
  <si>
    <t>Construcción de calle con concreto, en el municipio de Valle de Santiago, gto., en la localidad Valle de Santiago, en la colonia Emiliano zapata, calle libertad (primera etapa)</t>
  </si>
  <si>
    <t>K0324</t>
  </si>
  <si>
    <t>Construcción de calle con piedra, en el municipio de Valle de Santiago, gto., en la localidad Valle de Santiago, en la colonia malpaís, calle pedro González (primera etapa)</t>
  </si>
  <si>
    <t>K0325</t>
  </si>
  <si>
    <t>Construcción de calle con asfalto, en el municipio de Valle de Santiago, gto., en la localidad magdalena de aráceo, en la calle matamoros</t>
  </si>
  <si>
    <t>K0326</t>
  </si>
  <si>
    <t>K0327</t>
  </si>
  <si>
    <t>Construcción de calle con piedra, en el municipio de Valle de Santiago, gto., en la localidad san Nicolás parangueo, calle de acceso</t>
  </si>
  <si>
    <t>K0353</t>
  </si>
  <si>
    <t>Construcción de calle con piedra, en el municipio de Valle de Santiago, gto., en la localidad cerritos, en la calle francisco i madero</t>
  </si>
  <si>
    <t>K0354</t>
  </si>
  <si>
    <t>Construcción de calle con asfalto, en el municipio de Valle de Santiago, gto., en la colonia malpaís, calle chícharo</t>
  </si>
  <si>
    <t>K0355</t>
  </si>
  <si>
    <t>Construcción de calle con piedra, en el municipio de Valle de Santiago, gto., en la localidad de el perico, en la calle central</t>
  </si>
  <si>
    <t>K0356</t>
  </si>
  <si>
    <t>Construcción de calle con piedra, en el municipio de Valle de Santiago, gto., en la localidad el borrego, en la calle revolución (primera etapa)</t>
  </si>
  <si>
    <t>K0357</t>
  </si>
  <si>
    <t xml:space="preserve">Construcción de calle con piedra, en el municipio de Valle de Santiago, gto., en la localidad colonia de Guadalupe (Guadalupe de copales), en la calle Belisario Domínguez </t>
  </si>
  <si>
    <t>K0358</t>
  </si>
  <si>
    <t>Construcción de calle con piedra, en el municipio de Valle de Santiago, gto., en la localidad colonia Benito Juárez, en la calle avenida del trabajo (primera etapa)</t>
  </si>
  <si>
    <t>K0360</t>
  </si>
  <si>
    <t>Ampliación de electrificación rural en el municipio de Valle de Santiago, gto., en la localidad san jerónimo de aráceo en la calle Emiliano zapata</t>
  </si>
  <si>
    <t>K0361</t>
  </si>
  <si>
    <t>Construcción de calle con concreto, en el municipio de Valle de Santiago, gto., en la localidad Valle de Santiago, en la colonia ranchos unidos en calle Benito Juárez</t>
  </si>
  <si>
    <t>K0362</t>
  </si>
  <si>
    <t>Construcción de calle con piedra, en el municipio de Valle de Santiago, gto., en la localidad Valle de Santiago, en la colonia ampliación el chorrito, en calle 16 de septiembre</t>
  </si>
  <si>
    <t>K0368</t>
  </si>
  <si>
    <t>Rehabilitación de camino en Valle de Santiago, gto., magdalena de aráceo a manga de Buenavista</t>
  </si>
  <si>
    <t>K0369</t>
  </si>
  <si>
    <t>Rehabilitación de camino en Valle de Santiago, gto., cuadrilla de Andaracua a manga de Buenavista</t>
  </si>
  <si>
    <t>K0375</t>
  </si>
  <si>
    <t>Rehabilitación de camino en Valle de Santiago, gto., la enmarañada a Villadiego</t>
  </si>
  <si>
    <t>S0105</t>
  </si>
  <si>
    <t>(29) construcción de unidad deportiva en el municipio de Valle de Santiago, gto.</t>
  </si>
  <si>
    <t>K0004</t>
  </si>
  <si>
    <t>S0135</t>
  </si>
  <si>
    <t>(144) construcción de red de drenaje para el fraccionamiento bugambilias</t>
  </si>
  <si>
    <t>K0002</t>
  </si>
  <si>
    <t>(680) construcción de caseta de vigilancia en el CECyTEC</t>
  </si>
  <si>
    <t>K0240</t>
  </si>
  <si>
    <t>Sedeshu: empedrado de la calle matamoros (tercera etapa), en cabecera Municipal</t>
  </si>
  <si>
    <t>K0242</t>
  </si>
  <si>
    <t>Sedeshu: pavimentación de la calle prolongación libertad, cabecera Municipal</t>
  </si>
  <si>
    <t>K0303</t>
  </si>
  <si>
    <t>Pavimentación de la calle guerrero colonia Lindavista, en cabecera Municipal</t>
  </si>
  <si>
    <t>K0306</t>
  </si>
  <si>
    <t>Pavimentación de la calle ferrocarril y trinidad Juárez en san Joaquín</t>
  </si>
  <si>
    <t>K0338</t>
  </si>
  <si>
    <t>Ampliación de electrificación rural, en el municipio de Valle de Santiago, gto., en la localidad de las jícamas, en la calle obregón</t>
  </si>
  <si>
    <t>K0339</t>
  </si>
  <si>
    <t>Ampliación de electrificación, en el municipio de Valle de Santiago, gto., en la localidad de Valle de Santiago, en la colonia Miravalle, en la calle club rotario</t>
  </si>
  <si>
    <t>K0340</t>
  </si>
  <si>
    <t>Construcción de tanque de agua potable, en el municipio de Valle de Santiago, gto., en la localidad san Manuel Quiriceo</t>
  </si>
  <si>
    <t>K0341</t>
  </si>
  <si>
    <t>Equipamiento de pozo profundo de agua potable en el municipio de Valle de Santiago, gto., en la localidad san Manuel quiriceo</t>
  </si>
  <si>
    <t>K0342</t>
  </si>
  <si>
    <t>Construcción de calle con concreto, en el municipio de Valle de Santiago, gto., en la localidad Valle de Santiago, en la colonia centro en la calle democracia tramo libertad - revolución</t>
  </si>
  <si>
    <t>K0343</t>
  </si>
  <si>
    <t>Construcción de calle con piedra, en el municipio de Valle de Santiago, gto., en la localidad san Antonio de mogotes, en la calle juan barrón</t>
  </si>
  <si>
    <t>K0344</t>
  </si>
  <si>
    <t>Construcción de calle con concreto hidráulico, en el municipio de Valle de Santiago, gto., en la localidad charco de Pantoja, en la calle Juárez (primera etapa)</t>
  </si>
  <si>
    <t>K0345</t>
  </si>
  <si>
    <t>Construcción de calle con concreto, en el municipio de Valle de Santiago, gto., en la localidad santa Bárbara, en la calle guerrero (primera etapa)</t>
  </si>
  <si>
    <t>K0346</t>
  </si>
  <si>
    <t>Construcción de calle con piedra, en el municipio de Valle de Santiago, gto., en la localidad cerro colorado, en la calle Adolfo López mateos</t>
  </si>
  <si>
    <t>K0347</t>
  </si>
  <si>
    <t>Construcción de calle con concreto, en el municipio de Valle de Santiago, gto., en la colonia malpaís, calle mandarina</t>
  </si>
  <si>
    <t>K0348</t>
  </si>
  <si>
    <t xml:space="preserve">Construcción de calle con piedra, en el municipio de Valle de Santiago, gto., en la localidad san isidro de mogotes, en la calle Juárez, francisco i madero, callejón Emiliano zapata </t>
  </si>
  <si>
    <t>K0349</t>
  </si>
  <si>
    <t>Construcción de calle con piedra, en el municipio de Valle de Santiago, gto., en la localidad quiriceo, en la calle de acceso</t>
  </si>
  <si>
    <t>K0350</t>
  </si>
  <si>
    <t>Construcción de calle con piedra, en el municipio de Valle de Santiago, gto., en la localidad san José de Pantoja, en la calle principal</t>
  </si>
  <si>
    <t>K0351</t>
  </si>
  <si>
    <t xml:space="preserve">Construcción de calle con piedra, en el municipio de Valle de Santiago, gto., en la localidad copales, en calle de acceso del kínder a la iglesia </t>
  </si>
  <si>
    <t>K0363</t>
  </si>
  <si>
    <t>Ampliación de electrificación rural en el municipio de Valle de Santiago, gto., en la localidad de las jícamas en la calle obregón</t>
  </si>
  <si>
    <t>K0364</t>
  </si>
  <si>
    <t>Ampliación de electrificación rural en el municipio de Valle de Santiago, gto., en la localidad de san Antonio de mogotes en la calle cirilo barrón</t>
  </si>
  <si>
    <t>Rehabilitación de camino en Valle de Santiago, gto., rojas (granjas rojas) a la carretera Valle de Santiago -jaral del progreso, segunda etapa</t>
  </si>
  <si>
    <t>K0197</t>
  </si>
  <si>
    <t xml:space="preserve">Apoyo a proyectos Productivos </t>
  </si>
  <si>
    <t>K0390</t>
  </si>
  <si>
    <t>K0387</t>
  </si>
  <si>
    <t>K0388</t>
  </si>
  <si>
    <t>K0394</t>
  </si>
  <si>
    <t>K0391</t>
  </si>
  <si>
    <t>Construcción de línea de conducción en el municipio de valle de Santiago, gto., en la localidad de las jícamas</t>
  </si>
  <si>
    <t>Ampliación de electrificación rural en el municipio de valle de Santiago, gto., en la localidad de las jícamas en la calle obregón</t>
  </si>
  <si>
    <t>Obra pública</t>
  </si>
  <si>
    <t>E0052</t>
  </si>
  <si>
    <t>Rehabilitación de alumbrado público, en el municipio de valle de Santiago, gto., en la localidad valle de Santiago, en zona zap agebs urbanas</t>
  </si>
  <si>
    <t>31111-0802</t>
  </si>
  <si>
    <t>Construcción de sistema hidráulico en el municipio de valle de Santiago, gto., en la localidad las jícamas</t>
  </si>
  <si>
    <t>K0392</t>
  </si>
  <si>
    <t>Equipamiento de pozo profundo de agua potable en el municipio de valle de Santiago, gto., en la localidad de las jícamas</t>
  </si>
  <si>
    <t>K0389</t>
  </si>
  <si>
    <t>Construcción de calle con piedra, en el municipio de valle de Santiago, gto., en la localidad valle de Santiago, en la colonia ampliación el chorrito, en calle avenida del trabajo</t>
  </si>
  <si>
    <t>Construcción de bordos en el municipio de valle de Santiago, gto., en diferentes localidades (captemos agua)</t>
  </si>
  <si>
    <t>Rehabilitación de caminos sacacosechas en el municipio de valle de Santiago, gto., en diferentes localidades</t>
  </si>
  <si>
    <t>Rehabilitación de camino en valle de Santiago, gto., magdalena de aráceo a manga de Buenavista</t>
  </si>
  <si>
    <t>Rehabilitación de camino en valle de Santiago, gto., cuadrilla de Andaracua a manga de Buenavista</t>
  </si>
  <si>
    <t>Rehabilitación de camino en valle de Santiago, gto., la enmarañada a Villadiego</t>
  </si>
  <si>
    <t>Construcción de cisternas en el municipio de valle de Santiago, gto., en diferentes localidades</t>
  </si>
  <si>
    <t>K0395</t>
  </si>
  <si>
    <t>Construcción de pozo profundo de agua potable, en el municipio de valle de Santiago, gto., en la localidad mesa de san Agustín</t>
  </si>
  <si>
    <t>K0396</t>
  </si>
  <si>
    <t>Construcción de pozo profundo de agua potable, en el municipio de valle de Santiago, gto., en la localidad valle de Santiago en la colonia el calvario</t>
  </si>
  <si>
    <t>Material eléctrico y electrónico</t>
  </si>
  <si>
    <t>Construcción de áreas operativo -  administrativo de seguridad pública municipal</t>
  </si>
  <si>
    <t>K0393</t>
  </si>
  <si>
    <t>Construcción de calle con concreto, en el municipio de valle de Santiago, gto., en la localidad valle de Santiago, en la colonia Emiliano zapata, calle libertad (tercera etapa)</t>
  </si>
  <si>
    <t>Construcción de cancha multideportiva, en el municipio de valle de Santiago, gto., en la localidad la coalanda</t>
  </si>
  <si>
    <t>Construcción de gimnasio al aire libre, en el municipio de valle de Santiago, en  la localidad de Gervasio Mendoza</t>
  </si>
  <si>
    <t>Construcción de gimnasio al aire libre, en el municipio de valle de Santiago, en  la colonia las fuentes</t>
  </si>
  <si>
    <t xml:space="preserve">Rehabilitación de camino, valle de Santiago gto., colonia nueva de guantes a la carretera valle de Santiago -salamanca, segunda etapa
</t>
  </si>
  <si>
    <t>Rehabilitación de camino en valle de Santiago, gto., Presa de San Andrés a Rancho Nuevo de San Andres.</t>
  </si>
  <si>
    <t>Construcción de calle con piedra, en el municipio de Valle de Santiago, gto., en la localidad de pozo de parangueo, en la calle Obregon (primera etapa)</t>
  </si>
  <si>
    <t>Municipio de Valle de Santiago, Gto.
Programas y Proyectos de Inversión.
Del 01 de Enero al 31 de diciembre de 2021.</t>
  </si>
  <si>
    <t>S0262</t>
  </si>
  <si>
    <t>S0263</t>
  </si>
  <si>
    <t>K0397</t>
  </si>
  <si>
    <t>K0386</t>
  </si>
  <si>
    <t>Equipamiento de estufas ecológicas</t>
  </si>
  <si>
    <t>Equipamiento calentadores solares</t>
  </si>
  <si>
    <t xml:space="preserve">K0397  </t>
  </si>
  <si>
    <t>Construcción de gimnasio en Teran</t>
  </si>
  <si>
    <t>Baños centro gerontologico</t>
  </si>
  <si>
    <t>P0085</t>
  </si>
  <si>
    <t>P0086</t>
  </si>
  <si>
    <t>P0084</t>
  </si>
  <si>
    <t>Arbolado Urb Árboles</t>
  </si>
  <si>
    <t>31111-2101</t>
  </si>
  <si>
    <t xml:space="preserve"> Inventar Flora Fauna</t>
  </si>
  <si>
    <t>31111-1801</t>
  </si>
  <si>
    <t>Reactivación túristica</t>
  </si>
  <si>
    <t>TECNOCAMPO Estatal</t>
  </si>
  <si>
    <t xml:space="preserve">Bacheo Recurso Municipal </t>
  </si>
  <si>
    <t>Pavimentación de la Calle Guerrero Colonia Lindavista, en Cabecera Municipal</t>
  </si>
  <si>
    <t>Construcción de cancha multideportiva, en el municipio de valle de Santiago ,gto., en la localidad la Coalanda</t>
  </si>
  <si>
    <t>Ampliación de drenaje sanitario en el municipio de valle de Santiago, gto., en la localidad san Cristóbal (primera etapa)</t>
  </si>
  <si>
    <t>Construcción de calle con asfalto, en el municipio de valle de Santiago, gto., en la localidad  San Antonio de Mogotes, en la calle juan barrón</t>
  </si>
  <si>
    <t>Rehabilitación de camino, Valle de Santiago gto., colonia nueva de guantes a la carretera Valle de Santiago -Salamanca, segunda etapa</t>
  </si>
  <si>
    <t>Rehabilitación de camino en Valle de Santiago, gto., san Vicente de garma a la  carretera valle de Santiago - Salamanca</t>
  </si>
  <si>
    <t>Rehabilitación de camino en Valle de Santiago, gto., ampliación las estacas (fuerte apache), a la carretera charco de Pantoja -San Francisco Javier (primera etapa)</t>
  </si>
  <si>
    <t>Rehabilitación de camino en Valle de Santiago, gto., Presa de San Andrés a Rancho Nuevo de San Andrés</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</si>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</sst>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1"/>
      <color theme="1"/>
      <name val="Calibri"/>
      <family val="2"/>
      <scheme val="minor"/>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b/>
      <sz val="9.6"/>
      <color rgb="FFFF0000"/>
      <name val="Arial"/>
      <family val="2"/>
    </font>
    <font>
      <sz val="8"/>
      <color theme="1"/>
      <name val="Arial"/>
      <family val="2"/>
    </font>
    <font>
      <sz val="8"/>
      <color rgb="FF00000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xf numFmtId="164" fontId="3"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7" fillId="0" borderId="0"/>
    <xf numFmtId="0" fontId="7" fillId="0" borderId="0"/>
    <xf numFmtId="0" fontId="3" fillId="0" borderId="0"/>
    <xf numFmtId="43" fontId="11" fillId="0" borderId="0" applyFont="0" applyFill="0" applyBorder="0" applyAlignment="0" applyProtection="0"/>
    <xf numFmtId="9" fontId="11" fillId="0" borderId="0" applyFont="0" applyFill="0" applyBorder="0" applyAlignment="0" applyProtection="0"/>
    <xf numFmtId="0" fontId="1" fillId="0" borderId="0"/>
  </cellStyleXfs>
  <cellXfs count="47">
    <xf numFmtId="0" fontId="0" fillId="0" borderId="0" xfId="0"/>
    <xf numFmtId="0" fontId="5" fillId="2" borderId="0" xfId="8" applyFont="1" applyFill="1" applyBorder="1" applyAlignment="1">
      <alignment horizontal="left" vertical="center" wrapText="1"/>
    </xf>
    <xf numFmtId="0" fontId="5"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2" fillId="0" borderId="0" xfId="0" applyFont="1" applyAlignment="1">
      <alignment horizontal="left" wrapText="1" indent="1"/>
    </xf>
    <xf numFmtId="0" fontId="0" fillId="0" borderId="0" xfId="0" applyFont="1" applyAlignment="1">
      <alignment wrapText="1"/>
    </xf>
    <xf numFmtId="0" fontId="8" fillId="0" borderId="0" xfId="0" applyFont="1"/>
    <xf numFmtId="0" fontId="8" fillId="0" borderId="0" xfId="0" applyFont="1" applyAlignment="1">
      <alignment horizontal="justify" wrapText="1"/>
    </xf>
    <xf numFmtId="0" fontId="5" fillId="4" borderId="2" xfId="0" applyFont="1" applyFill="1" applyBorder="1" applyAlignment="1" applyProtection="1">
      <alignment horizontal="left"/>
      <protection locked="0"/>
    </xf>
    <xf numFmtId="0" fontId="5" fillId="4" borderId="2" xfId="11" applyFont="1" applyFill="1" applyBorder="1" applyAlignment="1" applyProtection="1">
      <alignment horizontal="left" vertical="center"/>
      <protection locked="0"/>
    </xf>
    <xf numFmtId="0" fontId="5" fillId="4" borderId="4" xfId="1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wrapText="1"/>
      <protection locked="0"/>
    </xf>
    <xf numFmtId="4" fontId="5" fillId="4" borderId="6" xfId="11" applyNumberFormat="1" applyFont="1" applyFill="1" applyBorder="1" applyAlignment="1" applyProtection="1">
      <alignment horizontal="center" vertical="center" wrapText="1"/>
      <protection locked="0"/>
    </xf>
    <xf numFmtId="4" fontId="0" fillId="0" borderId="6" xfId="17" applyNumberFormat="1" applyFont="1" applyBorder="1" applyProtection="1">
      <protection locked="0"/>
    </xf>
    <xf numFmtId="4" fontId="0" fillId="0" borderId="6" xfId="17" applyNumberFormat="1" applyFont="1" applyFill="1" applyBorder="1" applyProtection="1">
      <protection locked="0"/>
    </xf>
    <xf numFmtId="0" fontId="5" fillId="4" borderId="6" xfId="0" applyFont="1" applyFill="1" applyBorder="1" applyAlignment="1" applyProtection="1">
      <alignment horizontal="center" wrapText="1"/>
      <protection locked="0"/>
    </xf>
    <xf numFmtId="0" fontId="0" fillId="0" borderId="0" xfId="0" applyFont="1" applyAlignment="1" applyProtection="1">
      <alignment wrapText="1"/>
      <protection locked="0"/>
    </xf>
    <xf numFmtId="0" fontId="5" fillId="4" borderId="2" xfId="0" applyFont="1" applyFill="1" applyBorder="1" applyAlignment="1" applyProtection="1">
      <alignment horizontal="center" wrapText="1"/>
      <protection locked="0"/>
    </xf>
    <xf numFmtId="0" fontId="5" fillId="4" borderId="3" xfId="0" applyFont="1" applyFill="1" applyBorder="1" applyAlignment="1" applyProtection="1">
      <alignment horizontal="center" wrapText="1"/>
      <protection locked="0"/>
    </xf>
    <xf numFmtId="0" fontId="5" fillId="4" borderId="4" xfId="0" applyFont="1" applyFill="1" applyBorder="1" applyAlignment="1" applyProtection="1">
      <alignment horizontal="center" wrapText="1"/>
      <protection locked="0"/>
    </xf>
    <xf numFmtId="0" fontId="5" fillId="4" borderId="1" xfId="16" applyFont="1" applyFill="1" applyBorder="1" applyAlignment="1" applyProtection="1">
      <alignment horizontal="center" vertical="top" wrapText="1"/>
      <protection locked="0"/>
    </xf>
    <xf numFmtId="0" fontId="5" fillId="4" borderId="5" xfId="16" applyFont="1" applyFill="1" applyBorder="1" applyAlignment="1" applyProtection="1">
      <alignment horizontal="center" vertical="top" wrapText="1"/>
      <protection locked="0"/>
    </xf>
    <xf numFmtId="9" fontId="0" fillId="0" borderId="6" xfId="18" applyFont="1" applyFill="1" applyBorder="1" applyAlignment="1">
      <alignment vertical="center"/>
    </xf>
    <xf numFmtId="0" fontId="5" fillId="4" borderId="2" xfId="0" applyFont="1" applyFill="1" applyBorder="1" applyAlignment="1" applyProtection="1">
      <alignment horizontal="right" wrapText="1"/>
      <protection locked="0"/>
    </xf>
    <xf numFmtId="0" fontId="5" fillId="4" borderId="3" xfId="0" applyFont="1" applyFill="1" applyBorder="1" applyAlignment="1" applyProtection="1">
      <alignment horizontal="right" wrapText="1"/>
      <protection locked="0"/>
    </xf>
    <xf numFmtId="0" fontId="5" fillId="4" borderId="4" xfId="0" applyFont="1" applyFill="1" applyBorder="1" applyAlignment="1" applyProtection="1">
      <alignment horizontal="right" wrapText="1"/>
      <protection locked="0"/>
    </xf>
    <xf numFmtId="0" fontId="5" fillId="4" borderId="6" xfId="0" applyFont="1" applyFill="1" applyBorder="1" applyAlignment="1" applyProtection="1">
      <alignment horizontal="right" vertical="center" wrapText="1"/>
      <protection locked="0"/>
    </xf>
    <xf numFmtId="0" fontId="0" fillId="0" borderId="0" xfId="0" applyFont="1" applyAlignment="1" applyProtection="1">
      <alignment horizontal="right"/>
      <protection locked="0"/>
    </xf>
    <xf numFmtId="0" fontId="0" fillId="0" borderId="6" xfId="0" applyBorder="1" applyProtection="1">
      <protection locked="0"/>
    </xf>
    <xf numFmtId="49" fontId="0" fillId="0" borderId="6" xfId="0" applyNumberFormat="1" applyBorder="1" applyProtection="1">
      <protection locked="0"/>
    </xf>
    <xf numFmtId="0" fontId="0" fillId="0" borderId="6" xfId="0" applyFont="1" applyBorder="1" applyAlignment="1" applyProtection="1">
      <alignment wrapText="1"/>
      <protection locked="0"/>
    </xf>
    <xf numFmtId="0" fontId="0" fillId="0" borderId="6" xfId="0" applyFont="1" applyBorder="1" applyProtection="1">
      <protection locked="0"/>
    </xf>
    <xf numFmtId="0" fontId="0" fillId="0" borderId="6" xfId="0" applyFill="1" applyBorder="1" applyProtection="1">
      <protection locked="0"/>
    </xf>
    <xf numFmtId="0" fontId="0" fillId="0" borderId="6" xfId="0" applyFont="1" applyFill="1" applyBorder="1" applyProtection="1">
      <protection locked="0"/>
    </xf>
    <xf numFmtId="43" fontId="0" fillId="0" borderId="0" xfId="17" applyFont="1" applyAlignment="1" applyProtection="1">
      <alignment horizontal="right"/>
      <protection locked="0"/>
    </xf>
    <xf numFmtId="4" fontId="0" fillId="0" borderId="6" xfId="17" applyNumberFormat="1" applyFont="1" applyBorder="1" applyAlignment="1" applyProtection="1">
      <alignment horizontal="right"/>
      <protection locked="0"/>
    </xf>
    <xf numFmtId="0" fontId="5" fillId="4" borderId="2" xfId="0" applyFont="1" applyFill="1" applyBorder="1" applyAlignment="1" applyProtection="1">
      <alignment horizontal="center" wrapText="1"/>
      <protection locked="0"/>
    </xf>
    <xf numFmtId="0" fontId="5" fillId="4" borderId="3" xfId="0" applyFont="1" applyFill="1" applyBorder="1" applyAlignment="1" applyProtection="1">
      <alignment horizontal="center" wrapText="1"/>
      <protection locked="0"/>
    </xf>
    <xf numFmtId="0" fontId="5" fillId="4" borderId="4" xfId="0" applyFont="1" applyFill="1" applyBorder="1" applyAlignment="1" applyProtection="1">
      <alignment horizontal="center" wrapText="1"/>
      <protection locked="0"/>
    </xf>
    <xf numFmtId="0" fontId="5" fillId="4" borderId="1" xfId="16" applyFont="1" applyFill="1" applyBorder="1" applyAlignment="1" applyProtection="1">
      <alignment horizontal="center" vertical="top" wrapText="1"/>
      <protection locked="0"/>
    </xf>
    <xf numFmtId="0" fontId="5" fillId="4" borderId="5" xfId="16" applyFont="1" applyFill="1" applyBorder="1" applyAlignment="1" applyProtection="1">
      <alignment horizontal="center" vertical="top" wrapText="1"/>
      <protection locked="0"/>
    </xf>
    <xf numFmtId="0" fontId="0" fillId="0" borderId="4" xfId="0" applyBorder="1" applyProtection="1">
      <protection locked="0"/>
    </xf>
    <xf numFmtId="0" fontId="12" fillId="0" borderId="6" xfId="0" applyFont="1" applyBorder="1" applyAlignment="1">
      <alignment vertical="center"/>
    </xf>
    <xf numFmtId="0" fontId="12" fillId="0" borderId="6" xfId="0" applyFont="1" applyBorder="1"/>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 7" xfId="19" xr:uid="{00000000-0005-0000-0000-000011000000}"/>
    <cellStyle name="Normal_141008Reportes Cuadros Institucionales-sectorialesADV" xfId="16" xr:uid="{00000000-0005-0000-0000-000012000000}"/>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3"/>
  <sheetViews>
    <sheetView showGridLines="0" tabSelected="1" zoomScaleNormal="100" workbookViewId="0">
      <selection sqref="A1:O1"/>
    </sheetView>
  </sheetViews>
  <sheetFormatPr baseColWidth="10" defaultRowHeight="11.25" x14ac:dyDescent="0.2"/>
  <cols>
    <col min="1" max="1" width="12.5" style="3" customWidth="1"/>
    <col min="2" max="2" width="11.5" style="3" customWidth="1"/>
    <col min="3" max="3" width="129.5" style="19" customWidth="1"/>
    <col min="4" max="4" width="12.33203125" style="3" customWidth="1"/>
    <col min="5" max="5" width="13.6640625" style="30" customWidth="1"/>
    <col min="6" max="6" width="14" style="30" bestFit="1" customWidth="1"/>
    <col min="7" max="7" width="13.6640625" style="30" customWidth="1"/>
    <col min="8" max="8" width="12.83203125" style="3" customWidth="1"/>
    <col min="9" max="9" width="11.6640625" style="3" customWidth="1"/>
    <col min="10" max="10" width="11.83203125" style="3" customWidth="1"/>
    <col min="11" max="11" width="12.6640625" style="3" customWidth="1"/>
    <col min="12" max="15" width="11.83203125" style="3" customWidth="1"/>
    <col min="16" max="16" width="12" style="3" customWidth="1"/>
    <col min="17" max="16384" width="12" style="3"/>
  </cols>
  <sheetData>
    <row r="1" spans="1:15" s="4" customFormat="1" ht="35.1" customHeight="1" x14ac:dyDescent="0.2">
      <c r="A1" s="39" t="s">
        <v>344</v>
      </c>
      <c r="B1" s="40"/>
      <c r="C1" s="40"/>
      <c r="D1" s="40"/>
      <c r="E1" s="40"/>
      <c r="F1" s="40"/>
      <c r="G1" s="40"/>
      <c r="H1" s="40"/>
      <c r="I1" s="40"/>
      <c r="J1" s="40"/>
      <c r="K1" s="40"/>
      <c r="L1" s="40"/>
      <c r="M1" s="40"/>
      <c r="N1" s="40"/>
      <c r="O1" s="41"/>
    </row>
    <row r="2" spans="1:15" s="4" customFormat="1" ht="12.75" customHeight="1" x14ac:dyDescent="0.2">
      <c r="A2" s="42" t="s">
        <v>16</v>
      </c>
      <c r="B2" s="23"/>
      <c r="C2" s="23"/>
      <c r="D2" s="23"/>
      <c r="E2" s="26"/>
      <c r="F2" s="27" t="s">
        <v>2</v>
      </c>
      <c r="G2" s="28"/>
      <c r="H2" s="20"/>
      <c r="I2" s="21" t="s">
        <v>8</v>
      </c>
      <c r="J2" s="21"/>
      <c r="K2" s="22"/>
      <c r="L2" s="11" t="s">
        <v>15</v>
      </c>
      <c r="M2" s="22"/>
      <c r="N2" s="12" t="s">
        <v>14</v>
      </c>
      <c r="O2" s="13"/>
    </row>
    <row r="3" spans="1:15" s="4" customFormat="1" ht="21.95" customHeight="1" x14ac:dyDescent="0.2">
      <c r="A3" s="43"/>
      <c r="B3" s="24" t="s">
        <v>0</v>
      </c>
      <c r="C3" s="24" t="s">
        <v>5</v>
      </c>
      <c r="D3" s="24" t="s">
        <v>1</v>
      </c>
      <c r="E3" s="29" t="s">
        <v>3</v>
      </c>
      <c r="F3" s="29" t="s">
        <v>4</v>
      </c>
      <c r="G3" s="29" t="s">
        <v>6</v>
      </c>
      <c r="H3" s="14" t="s">
        <v>9</v>
      </c>
      <c r="I3" s="14" t="s">
        <v>4</v>
      </c>
      <c r="J3" s="14" t="s">
        <v>7</v>
      </c>
      <c r="K3" s="14" t="s">
        <v>40</v>
      </c>
      <c r="L3" s="18" t="s">
        <v>10</v>
      </c>
      <c r="M3" s="18" t="s">
        <v>11</v>
      </c>
      <c r="N3" s="15" t="s">
        <v>12</v>
      </c>
      <c r="O3" s="15" t="s">
        <v>13</v>
      </c>
    </row>
    <row r="4" spans="1:15" x14ac:dyDescent="0.2">
      <c r="A4" s="35" t="s">
        <v>56</v>
      </c>
      <c r="B4" s="31" t="s">
        <v>42</v>
      </c>
      <c r="C4" s="31" t="s">
        <v>57</v>
      </c>
      <c r="D4" s="31" t="s">
        <v>58</v>
      </c>
      <c r="E4" s="16">
        <v>0</v>
      </c>
      <c r="F4" s="16">
        <v>109226.59</v>
      </c>
      <c r="G4" s="16">
        <v>109086.78</v>
      </c>
      <c r="H4" s="16">
        <v>1</v>
      </c>
      <c r="I4" s="16">
        <v>1</v>
      </c>
      <c r="J4" s="16">
        <v>1</v>
      </c>
      <c r="K4" s="31" t="s">
        <v>43</v>
      </c>
      <c r="L4" s="25">
        <v>0</v>
      </c>
      <c r="M4" s="25">
        <f>G4/F4</f>
        <v>0.99872000032226582</v>
      </c>
      <c r="N4" s="25">
        <f>J4/H4</f>
        <v>1</v>
      </c>
      <c r="O4" s="25">
        <f>J4/I4</f>
        <v>1</v>
      </c>
    </row>
    <row r="5" spans="1:15" x14ac:dyDescent="0.2">
      <c r="A5" s="35" t="s">
        <v>59</v>
      </c>
      <c r="B5" s="31" t="s">
        <v>42</v>
      </c>
      <c r="C5" s="31" t="s">
        <v>60</v>
      </c>
      <c r="D5" s="31" t="s">
        <v>58</v>
      </c>
      <c r="E5" s="16">
        <v>0</v>
      </c>
      <c r="F5" s="16">
        <v>231983.16</v>
      </c>
      <c r="G5" s="16">
        <v>231983.16</v>
      </c>
      <c r="H5" s="16">
        <v>1</v>
      </c>
      <c r="I5" s="16">
        <v>1</v>
      </c>
      <c r="J5" s="16">
        <v>1</v>
      </c>
      <c r="K5" s="31" t="s">
        <v>43</v>
      </c>
      <c r="L5" s="25">
        <v>0</v>
      </c>
      <c r="M5" s="25">
        <f t="shared" ref="M5:M68" si="0">G5/F5</f>
        <v>1</v>
      </c>
      <c r="N5" s="25">
        <f t="shared" ref="N5:N68" si="1">J5/H5</f>
        <v>1</v>
      </c>
      <c r="O5" s="25">
        <f t="shared" ref="O5:O68" si="2">J5/I5</f>
        <v>1</v>
      </c>
    </row>
    <row r="6" spans="1:15" x14ac:dyDescent="0.2">
      <c r="A6" s="35" t="s">
        <v>61</v>
      </c>
      <c r="B6" s="31" t="s">
        <v>42</v>
      </c>
      <c r="C6" s="31" t="s">
        <v>62</v>
      </c>
      <c r="D6" s="31" t="s">
        <v>58</v>
      </c>
      <c r="E6" s="16">
        <v>0</v>
      </c>
      <c r="F6" s="16">
        <v>937800</v>
      </c>
      <c r="G6" s="16">
        <v>929832.32</v>
      </c>
      <c r="H6" s="16">
        <v>1</v>
      </c>
      <c r="I6" s="16">
        <v>1</v>
      </c>
      <c r="J6" s="16">
        <v>1</v>
      </c>
      <c r="K6" s="31" t="s">
        <v>43</v>
      </c>
      <c r="L6" s="25">
        <v>0</v>
      </c>
      <c r="M6" s="25">
        <f t="shared" si="0"/>
        <v>0.99150386009810187</v>
      </c>
      <c r="N6" s="25">
        <f t="shared" si="1"/>
        <v>1</v>
      </c>
      <c r="O6" s="25">
        <f t="shared" si="2"/>
        <v>1</v>
      </c>
    </row>
    <row r="7" spans="1:15" x14ac:dyDescent="0.2">
      <c r="A7" s="35" t="s">
        <v>63</v>
      </c>
      <c r="B7" s="31" t="s">
        <v>42</v>
      </c>
      <c r="C7" s="31" t="s">
        <v>64</v>
      </c>
      <c r="D7" s="31" t="s">
        <v>58</v>
      </c>
      <c r="E7" s="16">
        <v>0</v>
      </c>
      <c r="F7" s="16">
        <v>400000</v>
      </c>
      <c r="G7" s="16">
        <v>399999.98</v>
      </c>
      <c r="H7" s="16">
        <v>1</v>
      </c>
      <c r="I7" s="16">
        <v>1</v>
      </c>
      <c r="J7" s="16">
        <v>1</v>
      </c>
      <c r="K7" s="31" t="s">
        <v>43</v>
      </c>
      <c r="L7" s="25">
        <v>0</v>
      </c>
      <c r="M7" s="25">
        <f t="shared" si="0"/>
        <v>0.99999994999999997</v>
      </c>
      <c r="N7" s="25">
        <f t="shared" si="1"/>
        <v>1</v>
      </c>
      <c r="O7" s="25">
        <f t="shared" si="2"/>
        <v>1</v>
      </c>
    </row>
    <row r="8" spans="1:15" x14ac:dyDescent="0.2">
      <c r="A8" s="35" t="s">
        <v>65</v>
      </c>
      <c r="B8" s="31" t="s">
        <v>42</v>
      </c>
      <c r="C8" s="31" t="s">
        <v>66</v>
      </c>
      <c r="D8" s="31" t="s">
        <v>58</v>
      </c>
      <c r="E8" s="16">
        <v>0</v>
      </c>
      <c r="F8" s="16">
        <v>78668.78</v>
      </c>
      <c r="G8" s="16">
        <v>78668.78</v>
      </c>
      <c r="H8" s="16">
        <v>19</v>
      </c>
      <c r="I8" s="16">
        <v>19</v>
      </c>
      <c r="J8" s="16">
        <v>9</v>
      </c>
      <c r="K8" s="31" t="s">
        <v>44</v>
      </c>
      <c r="L8" s="25">
        <v>0</v>
      </c>
      <c r="M8" s="25">
        <f t="shared" si="0"/>
        <v>1</v>
      </c>
      <c r="N8" s="25">
        <f t="shared" si="1"/>
        <v>0.47368421052631576</v>
      </c>
      <c r="O8" s="25">
        <f t="shared" si="2"/>
        <v>0.47368421052631576</v>
      </c>
    </row>
    <row r="9" spans="1:15" x14ac:dyDescent="0.2">
      <c r="A9" s="35" t="s">
        <v>67</v>
      </c>
      <c r="B9" s="31" t="s">
        <v>42</v>
      </c>
      <c r="C9" s="31" t="s">
        <v>68</v>
      </c>
      <c r="D9" s="31" t="s">
        <v>58</v>
      </c>
      <c r="E9" s="16">
        <v>0</v>
      </c>
      <c r="F9" s="16">
        <v>2265779.84</v>
      </c>
      <c r="G9" s="16">
        <v>2265779.84</v>
      </c>
      <c r="H9" s="16">
        <v>102</v>
      </c>
      <c r="I9" s="16">
        <v>102</v>
      </c>
      <c r="J9" s="16">
        <v>102</v>
      </c>
      <c r="K9" s="31" t="s">
        <v>43</v>
      </c>
      <c r="L9" s="25">
        <v>0</v>
      </c>
      <c r="M9" s="25">
        <f t="shared" si="0"/>
        <v>1</v>
      </c>
      <c r="N9" s="25">
        <f t="shared" si="1"/>
        <v>1</v>
      </c>
      <c r="O9" s="25">
        <f t="shared" si="2"/>
        <v>1</v>
      </c>
    </row>
    <row r="10" spans="1:15" x14ac:dyDescent="0.2">
      <c r="A10" s="35" t="s">
        <v>69</v>
      </c>
      <c r="B10" s="31" t="s">
        <v>42</v>
      </c>
      <c r="C10" s="31" t="s">
        <v>70</v>
      </c>
      <c r="D10" s="31" t="s">
        <v>58</v>
      </c>
      <c r="E10" s="16">
        <v>0</v>
      </c>
      <c r="F10" s="16">
        <v>7370.64</v>
      </c>
      <c r="G10" s="16">
        <v>7370.64</v>
      </c>
      <c r="H10" s="16">
        <v>1</v>
      </c>
      <c r="I10" s="16">
        <v>1</v>
      </c>
      <c r="J10" s="16">
        <v>1</v>
      </c>
      <c r="K10" s="31" t="s">
        <v>43</v>
      </c>
      <c r="L10" s="25">
        <v>0</v>
      </c>
      <c r="M10" s="25">
        <f t="shared" si="0"/>
        <v>1</v>
      </c>
      <c r="N10" s="25">
        <f t="shared" si="1"/>
        <v>1</v>
      </c>
      <c r="O10" s="25">
        <f t="shared" si="2"/>
        <v>1</v>
      </c>
    </row>
    <row r="11" spans="1:15" x14ac:dyDescent="0.2">
      <c r="A11" s="35" t="s">
        <v>71</v>
      </c>
      <c r="B11" s="31" t="s">
        <v>42</v>
      </c>
      <c r="C11" s="31" t="s">
        <v>72</v>
      </c>
      <c r="D11" s="31" t="s">
        <v>58</v>
      </c>
      <c r="E11" s="16">
        <v>0</v>
      </c>
      <c r="F11" s="16">
        <v>13816.34</v>
      </c>
      <c r="G11" s="16">
        <v>13816.34</v>
      </c>
      <c r="H11" s="16">
        <v>1</v>
      </c>
      <c r="I11" s="16">
        <v>1</v>
      </c>
      <c r="J11" s="16">
        <v>1</v>
      </c>
      <c r="K11" s="31" t="s">
        <v>43</v>
      </c>
      <c r="L11" s="25">
        <v>0</v>
      </c>
      <c r="M11" s="25">
        <f t="shared" si="0"/>
        <v>1</v>
      </c>
      <c r="N11" s="25">
        <f t="shared" si="1"/>
        <v>1</v>
      </c>
      <c r="O11" s="25">
        <f t="shared" si="2"/>
        <v>1</v>
      </c>
    </row>
    <row r="12" spans="1:15" x14ac:dyDescent="0.2">
      <c r="A12" s="35" t="s">
        <v>73</v>
      </c>
      <c r="B12" s="31" t="s">
        <v>42</v>
      </c>
      <c r="C12" s="31" t="s">
        <v>74</v>
      </c>
      <c r="D12" s="31" t="s">
        <v>58</v>
      </c>
      <c r="E12" s="16">
        <v>0</v>
      </c>
      <c r="F12" s="16">
        <v>97902.18</v>
      </c>
      <c r="G12" s="16">
        <v>0</v>
      </c>
      <c r="H12" s="16">
        <v>1</v>
      </c>
      <c r="I12" s="16">
        <v>1</v>
      </c>
      <c r="J12" s="16">
        <v>1</v>
      </c>
      <c r="K12" s="31" t="s">
        <v>43</v>
      </c>
      <c r="L12" s="25">
        <v>0</v>
      </c>
      <c r="M12" s="25">
        <f>G12/F12</f>
        <v>0</v>
      </c>
      <c r="N12" s="25">
        <f t="shared" si="1"/>
        <v>1</v>
      </c>
      <c r="O12" s="25">
        <f t="shared" si="2"/>
        <v>1</v>
      </c>
    </row>
    <row r="13" spans="1:15" x14ac:dyDescent="0.2">
      <c r="A13" s="35" t="s">
        <v>75</v>
      </c>
      <c r="B13" s="31" t="s">
        <v>42</v>
      </c>
      <c r="C13" s="31" t="s">
        <v>76</v>
      </c>
      <c r="D13" s="31" t="s">
        <v>58</v>
      </c>
      <c r="E13" s="16">
        <v>0</v>
      </c>
      <c r="F13" s="16">
        <v>65992.41</v>
      </c>
      <c r="G13" s="16">
        <v>65992.41</v>
      </c>
      <c r="H13" s="16">
        <v>1</v>
      </c>
      <c r="I13" s="16">
        <v>1</v>
      </c>
      <c r="J13" s="16">
        <v>1</v>
      </c>
      <c r="K13" s="31" t="s">
        <v>43</v>
      </c>
      <c r="L13" s="25">
        <v>0</v>
      </c>
      <c r="M13" s="25">
        <f t="shared" si="0"/>
        <v>1</v>
      </c>
      <c r="N13" s="25">
        <f t="shared" si="1"/>
        <v>1</v>
      </c>
      <c r="O13" s="25">
        <f t="shared" si="2"/>
        <v>1</v>
      </c>
    </row>
    <row r="14" spans="1:15" x14ac:dyDescent="0.2">
      <c r="A14" s="35" t="s">
        <v>77</v>
      </c>
      <c r="B14" s="31" t="s">
        <v>42</v>
      </c>
      <c r="C14" s="31" t="s">
        <v>78</v>
      </c>
      <c r="D14" s="31" t="s">
        <v>58</v>
      </c>
      <c r="E14" s="16">
        <v>0</v>
      </c>
      <c r="F14" s="16">
        <v>-6.0936145018786192E-11</v>
      </c>
      <c r="G14" s="16">
        <v>0</v>
      </c>
      <c r="H14" s="16">
        <v>0</v>
      </c>
      <c r="I14" s="16">
        <v>0</v>
      </c>
      <c r="J14" s="16">
        <v>0</v>
      </c>
      <c r="K14" s="31" t="s">
        <v>43</v>
      </c>
      <c r="L14" s="25">
        <v>0</v>
      </c>
      <c r="M14" s="25">
        <f t="shared" si="0"/>
        <v>0</v>
      </c>
      <c r="N14" s="25">
        <v>0</v>
      </c>
      <c r="O14" s="25">
        <v>0</v>
      </c>
    </row>
    <row r="15" spans="1:15" x14ac:dyDescent="0.2">
      <c r="A15" s="35" t="s">
        <v>79</v>
      </c>
      <c r="B15" s="31" t="s">
        <v>42</v>
      </c>
      <c r="C15" s="31" t="s">
        <v>80</v>
      </c>
      <c r="D15" s="31" t="s">
        <v>58</v>
      </c>
      <c r="E15" s="16">
        <v>0</v>
      </c>
      <c r="F15" s="16">
        <v>59226.15</v>
      </c>
      <c r="G15" s="16">
        <v>59226.15</v>
      </c>
      <c r="H15" s="16">
        <v>1</v>
      </c>
      <c r="I15" s="16">
        <v>1</v>
      </c>
      <c r="J15" s="16">
        <v>1</v>
      </c>
      <c r="K15" s="31" t="s">
        <v>43</v>
      </c>
      <c r="L15" s="25">
        <v>0</v>
      </c>
      <c r="M15" s="25">
        <f t="shared" si="0"/>
        <v>1</v>
      </c>
      <c r="N15" s="25">
        <f t="shared" si="1"/>
        <v>1</v>
      </c>
      <c r="O15" s="25">
        <f t="shared" si="2"/>
        <v>1</v>
      </c>
    </row>
    <row r="16" spans="1:15" x14ac:dyDescent="0.2">
      <c r="A16" s="35" t="s">
        <v>81</v>
      </c>
      <c r="B16" s="31" t="s">
        <v>42</v>
      </c>
      <c r="C16" s="31" t="s">
        <v>82</v>
      </c>
      <c r="D16" s="31" t="s">
        <v>58</v>
      </c>
      <c r="E16" s="16">
        <v>0</v>
      </c>
      <c r="F16" s="16">
        <v>19503.560000000001</v>
      </c>
      <c r="G16" s="16">
        <v>19503.560000000001</v>
      </c>
      <c r="H16" s="16">
        <v>1</v>
      </c>
      <c r="I16" s="16">
        <v>1</v>
      </c>
      <c r="J16" s="16">
        <v>1</v>
      </c>
      <c r="K16" s="31" t="s">
        <v>43</v>
      </c>
      <c r="L16" s="25">
        <v>0</v>
      </c>
      <c r="M16" s="25">
        <f t="shared" si="0"/>
        <v>1</v>
      </c>
      <c r="N16" s="25">
        <f t="shared" si="1"/>
        <v>1</v>
      </c>
      <c r="O16" s="25">
        <f t="shared" si="2"/>
        <v>1</v>
      </c>
    </row>
    <row r="17" spans="1:15" x14ac:dyDescent="0.2">
      <c r="A17" s="35" t="s">
        <v>83</v>
      </c>
      <c r="B17" s="31" t="s">
        <v>42</v>
      </c>
      <c r="C17" s="31" t="s">
        <v>84</v>
      </c>
      <c r="D17" s="31" t="s">
        <v>58</v>
      </c>
      <c r="E17" s="16">
        <v>0</v>
      </c>
      <c r="F17" s="16">
        <v>33791.540000000037</v>
      </c>
      <c r="G17" s="16">
        <v>0</v>
      </c>
      <c r="H17" s="16">
        <v>1</v>
      </c>
      <c r="I17" s="16">
        <v>1</v>
      </c>
      <c r="J17" s="16">
        <v>1</v>
      </c>
      <c r="K17" s="31" t="s">
        <v>43</v>
      </c>
      <c r="L17" s="25">
        <v>0</v>
      </c>
      <c r="M17" s="25">
        <f t="shared" si="0"/>
        <v>0</v>
      </c>
      <c r="N17" s="25">
        <f t="shared" si="1"/>
        <v>1</v>
      </c>
      <c r="O17" s="25">
        <f t="shared" si="2"/>
        <v>1</v>
      </c>
    </row>
    <row r="18" spans="1:15" x14ac:dyDescent="0.2">
      <c r="A18" s="35" t="s">
        <v>85</v>
      </c>
      <c r="B18" s="31" t="s">
        <v>42</v>
      </c>
      <c r="C18" s="31" t="s">
        <v>86</v>
      </c>
      <c r="D18" s="31" t="s">
        <v>58</v>
      </c>
      <c r="E18" s="16">
        <v>0</v>
      </c>
      <c r="F18" s="16">
        <v>0</v>
      </c>
      <c r="G18" s="16">
        <v>0</v>
      </c>
      <c r="H18" s="16">
        <v>1</v>
      </c>
      <c r="I18" s="16">
        <v>1</v>
      </c>
      <c r="J18" s="16">
        <v>0</v>
      </c>
      <c r="K18" s="31" t="s">
        <v>43</v>
      </c>
      <c r="L18" s="25">
        <v>0</v>
      </c>
      <c r="M18" s="25">
        <v>0</v>
      </c>
      <c r="N18" s="25">
        <f t="shared" si="1"/>
        <v>0</v>
      </c>
      <c r="O18" s="25">
        <f t="shared" si="2"/>
        <v>0</v>
      </c>
    </row>
    <row r="19" spans="1:15" x14ac:dyDescent="0.2">
      <c r="A19" s="35" t="s">
        <v>87</v>
      </c>
      <c r="B19" s="31" t="s">
        <v>42</v>
      </c>
      <c r="C19" s="31" t="s">
        <v>88</v>
      </c>
      <c r="D19" s="31" t="s">
        <v>58</v>
      </c>
      <c r="E19" s="16">
        <v>0</v>
      </c>
      <c r="F19" s="16">
        <v>0</v>
      </c>
      <c r="G19" s="16">
        <v>0</v>
      </c>
      <c r="H19" s="16">
        <v>1</v>
      </c>
      <c r="I19" s="16">
        <v>1</v>
      </c>
      <c r="J19" s="16">
        <v>0</v>
      </c>
      <c r="K19" s="31" t="s">
        <v>43</v>
      </c>
      <c r="L19" s="25">
        <v>0</v>
      </c>
      <c r="M19" s="25">
        <v>0</v>
      </c>
      <c r="N19" s="25">
        <f t="shared" si="1"/>
        <v>0</v>
      </c>
      <c r="O19" s="25">
        <f t="shared" si="2"/>
        <v>0</v>
      </c>
    </row>
    <row r="20" spans="1:15" x14ac:dyDescent="0.2">
      <c r="A20" s="35" t="s">
        <v>89</v>
      </c>
      <c r="B20" s="31" t="s">
        <v>42</v>
      </c>
      <c r="C20" s="31" t="s">
        <v>90</v>
      </c>
      <c r="D20" s="31" t="s">
        <v>58</v>
      </c>
      <c r="E20" s="16">
        <v>0</v>
      </c>
      <c r="F20" s="16">
        <v>75449.95</v>
      </c>
      <c r="G20" s="16">
        <v>75449.95</v>
      </c>
      <c r="H20" s="16">
        <v>1</v>
      </c>
      <c r="I20" s="16">
        <v>1</v>
      </c>
      <c r="J20" s="16">
        <v>1</v>
      </c>
      <c r="K20" s="31" t="s">
        <v>43</v>
      </c>
      <c r="L20" s="25">
        <v>0</v>
      </c>
      <c r="M20" s="25">
        <f t="shared" si="0"/>
        <v>1</v>
      </c>
      <c r="N20" s="25">
        <f t="shared" si="1"/>
        <v>1</v>
      </c>
      <c r="O20" s="25">
        <f t="shared" si="2"/>
        <v>1</v>
      </c>
    </row>
    <row r="21" spans="1:15" x14ac:dyDescent="0.2">
      <c r="A21" s="35" t="s">
        <v>306</v>
      </c>
      <c r="B21" s="31" t="s">
        <v>42</v>
      </c>
      <c r="C21" s="31" t="s">
        <v>363</v>
      </c>
      <c r="D21" s="31" t="s">
        <v>58</v>
      </c>
      <c r="E21" s="16">
        <v>0</v>
      </c>
      <c r="F21" s="16">
        <v>1623330.48</v>
      </c>
      <c r="G21" s="16">
        <v>1602887</v>
      </c>
      <c r="H21" s="16">
        <v>2</v>
      </c>
      <c r="I21" s="16">
        <v>2</v>
      </c>
      <c r="J21" s="16">
        <v>2</v>
      </c>
      <c r="K21" s="31" t="s">
        <v>43</v>
      </c>
      <c r="L21" s="25">
        <v>0</v>
      </c>
      <c r="M21" s="25">
        <f t="shared" si="0"/>
        <v>0.98740645835714247</v>
      </c>
      <c r="N21" s="25">
        <f t="shared" si="1"/>
        <v>1</v>
      </c>
      <c r="O21" s="25">
        <f t="shared" si="2"/>
        <v>1</v>
      </c>
    </row>
    <row r="22" spans="1:15" x14ac:dyDescent="0.2">
      <c r="A22" s="35" t="s">
        <v>65</v>
      </c>
      <c r="B22" s="31" t="s">
        <v>42</v>
      </c>
      <c r="C22" s="31" t="s">
        <v>66</v>
      </c>
      <c r="D22" s="31" t="s">
        <v>58</v>
      </c>
      <c r="E22" s="16">
        <v>0</v>
      </c>
      <c r="F22" s="16">
        <v>275340.78000000003</v>
      </c>
      <c r="G22" s="16">
        <v>275340.78000000003</v>
      </c>
      <c r="H22" s="16">
        <v>19</v>
      </c>
      <c r="I22" s="16">
        <v>19</v>
      </c>
      <c r="J22" s="16">
        <v>13</v>
      </c>
      <c r="K22" s="31" t="s">
        <v>45</v>
      </c>
      <c r="L22" s="25">
        <v>0</v>
      </c>
      <c r="M22" s="25">
        <f t="shared" si="0"/>
        <v>1</v>
      </c>
      <c r="N22" s="25">
        <f t="shared" si="1"/>
        <v>0.68421052631578949</v>
      </c>
      <c r="O22" s="25">
        <f t="shared" si="2"/>
        <v>0.68421052631578949</v>
      </c>
    </row>
    <row r="23" spans="1:15" x14ac:dyDescent="0.2">
      <c r="A23" s="35" t="s">
        <v>67</v>
      </c>
      <c r="B23" s="31" t="s">
        <v>42</v>
      </c>
      <c r="C23" s="31" t="s">
        <v>68</v>
      </c>
      <c r="D23" s="31" t="s">
        <v>58</v>
      </c>
      <c r="E23" s="16">
        <v>0</v>
      </c>
      <c r="F23" s="16">
        <v>816659.94</v>
      </c>
      <c r="G23" s="16">
        <v>816659.94</v>
      </c>
      <c r="H23" s="16">
        <v>102</v>
      </c>
      <c r="I23" s="16">
        <v>102</v>
      </c>
      <c r="J23" s="16">
        <v>102</v>
      </c>
      <c r="K23" s="31" t="s">
        <v>43</v>
      </c>
      <c r="L23" s="25">
        <v>0</v>
      </c>
      <c r="M23" s="25">
        <f t="shared" si="0"/>
        <v>1</v>
      </c>
      <c r="N23" s="25">
        <f t="shared" si="1"/>
        <v>1</v>
      </c>
      <c r="O23" s="25">
        <f t="shared" si="2"/>
        <v>1</v>
      </c>
    </row>
    <row r="24" spans="1:15" x14ac:dyDescent="0.2">
      <c r="A24" s="35" t="s">
        <v>91</v>
      </c>
      <c r="B24" s="31" t="s">
        <v>46</v>
      </c>
      <c r="C24" s="31" t="s">
        <v>92</v>
      </c>
      <c r="D24" s="31" t="s">
        <v>58</v>
      </c>
      <c r="E24" s="16">
        <v>0</v>
      </c>
      <c r="F24" s="16">
        <v>816000</v>
      </c>
      <c r="G24" s="16">
        <v>814157.64</v>
      </c>
      <c r="H24" s="16">
        <v>1249</v>
      </c>
      <c r="I24" s="16">
        <v>1249</v>
      </c>
      <c r="J24" s="16">
        <v>2720</v>
      </c>
      <c r="K24" s="31" t="s">
        <v>47</v>
      </c>
      <c r="L24" s="25">
        <v>0</v>
      </c>
      <c r="M24" s="25">
        <f t="shared" si="0"/>
        <v>0.99774220588235296</v>
      </c>
      <c r="N24" s="25">
        <f t="shared" si="1"/>
        <v>2.1777421937550039</v>
      </c>
      <c r="O24" s="25">
        <f t="shared" si="2"/>
        <v>2.1777421937550039</v>
      </c>
    </row>
    <row r="25" spans="1:15" x14ac:dyDescent="0.2">
      <c r="A25" s="35" t="s">
        <v>93</v>
      </c>
      <c r="B25" s="31" t="s">
        <v>42</v>
      </c>
      <c r="C25" s="31" t="s">
        <v>94</v>
      </c>
      <c r="D25" s="31" t="s">
        <v>58</v>
      </c>
      <c r="E25" s="16">
        <v>280000</v>
      </c>
      <c r="F25" s="16">
        <v>813000</v>
      </c>
      <c r="G25" s="16">
        <v>763500</v>
      </c>
      <c r="H25" s="16">
        <v>1</v>
      </c>
      <c r="I25" s="16">
        <v>1</v>
      </c>
      <c r="J25" s="17">
        <v>1</v>
      </c>
      <c r="K25" s="31" t="s">
        <v>43</v>
      </c>
      <c r="L25" s="25">
        <f>G25/E25</f>
        <v>2.7267857142857141</v>
      </c>
      <c r="M25" s="25">
        <f t="shared" si="0"/>
        <v>0.93911439114391149</v>
      </c>
      <c r="N25" s="25">
        <f t="shared" si="1"/>
        <v>1</v>
      </c>
      <c r="O25" s="25">
        <f t="shared" si="2"/>
        <v>1</v>
      </c>
    </row>
    <row r="26" spans="1:15" x14ac:dyDescent="0.2">
      <c r="A26" s="35" t="s">
        <v>93</v>
      </c>
      <c r="B26" s="31" t="s">
        <v>42</v>
      </c>
      <c r="C26" s="31" t="s">
        <v>94</v>
      </c>
      <c r="D26" s="31" t="s">
        <v>58</v>
      </c>
      <c r="E26" s="16">
        <v>170000</v>
      </c>
      <c r="F26" s="16">
        <v>830000</v>
      </c>
      <c r="G26" s="16">
        <v>823712.68</v>
      </c>
      <c r="H26" s="16">
        <v>1</v>
      </c>
      <c r="I26" s="16">
        <v>1</v>
      </c>
      <c r="J26" s="17">
        <v>1</v>
      </c>
      <c r="K26" s="31" t="s">
        <v>43</v>
      </c>
      <c r="L26" s="25">
        <f t="shared" ref="L26:L34" si="3">G26/E26</f>
        <v>4.8453687058823531</v>
      </c>
      <c r="M26" s="25">
        <f t="shared" si="0"/>
        <v>0.99242491566265068</v>
      </c>
      <c r="N26" s="25">
        <f t="shared" si="1"/>
        <v>1</v>
      </c>
      <c r="O26" s="25">
        <f t="shared" si="2"/>
        <v>1</v>
      </c>
    </row>
    <row r="27" spans="1:15" x14ac:dyDescent="0.2">
      <c r="A27" s="35" t="s">
        <v>93</v>
      </c>
      <c r="B27" s="31" t="s">
        <v>42</v>
      </c>
      <c r="C27" s="31" t="s">
        <v>94</v>
      </c>
      <c r="D27" s="31" t="s">
        <v>58</v>
      </c>
      <c r="E27" s="16">
        <v>500000</v>
      </c>
      <c r="F27" s="16">
        <v>551409.81999999995</v>
      </c>
      <c r="G27" s="16">
        <v>461665.06</v>
      </c>
      <c r="H27" s="16">
        <v>1</v>
      </c>
      <c r="I27" s="16">
        <v>1</v>
      </c>
      <c r="J27" s="17">
        <v>1</v>
      </c>
      <c r="K27" s="31" t="s">
        <v>43</v>
      </c>
      <c r="L27" s="25">
        <f t="shared" si="3"/>
        <v>0.92333012000000003</v>
      </c>
      <c r="M27" s="25">
        <f t="shared" si="0"/>
        <v>0.83724490071649438</v>
      </c>
      <c r="N27" s="25">
        <f t="shared" si="1"/>
        <v>1</v>
      </c>
      <c r="O27" s="25">
        <f t="shared" si="2"/>
        <v>1</v>
      </c>
    </row>
    <row r="28" spans="1:15" x14ac:dyDescent="0.2">
      <c r="A28" s="35" t="s">
        <v>93</v>
      </c>
      <c r="B28" s="31" t="s">
        <v>42</v>
      </c>
      <c r="C28" s="31" t="s">
        <v>94</v>
      </c>
      <c r="D28" s="31" t="s">
        <v>58</v>
      </c>
      <c r="E28" s="16">
        <v>0</v>
      </c>
      <c r="F28" s="16">
        <v>20000</v>
      </c>
      <c r="G28" s="16">
        <v>10782</v>
      </c>
      <c r="H28" s="16">
        <v>1</v>
      </c>
      <c r="I28" s="16">
        <v>1</v>
      </c>
      <c r="J28" s="17">
        <v>1</v>
      </c>
      <c r="K28" s="31" t="s">
        <v>43</v>
      </c>
      <c r="L28" s="25">
        <v>0</v>
      </c>
      <c r="M28" s="25">
        <f t="shared" si="0"/>
        <v>0.53910000000000002</v>
      </c>
      <c r="N28" s="25">
        <f t="shared" si="1"/>
        <v>1</v>
      </c>
      <c r="O28" s="25">
        <f t="shared" si="2"/>
        <v>1</v>
      </c>
    </row>
    <row r="29" spans="1:15" x14ac:dyDescent="0.2">
      <c r="A29" s="35" t="s">
        <v>93</v>
      </c>
      <c r="B29" s="31" t="s">
        <v>42</v>
      </c>
      <c r="C29" s="31" t="s">
        <v>94</v>
      </c>
      <c r="D29" s="31" t="s">
        <v>58</v>
      </c>
      <c r="E29" s="16">
        <v>0</v>
      </c>
      <c r="F29" s="16">
        <v>85000</v>
      </c>
      <c r="G29" s="16">
        <v>23112</v>
      </c>
      <c r="H29" s="16">
        <v>1</v>
      </c>
      <c r="I29" s="16">
        <v>1</v>
      </c>
      <c r="J29" s="17">
        <v>1</v>
      </c>
      <c r="K29" s="31" t="s">
        <v>43</v>
      </c>
      <c r="L29" s="25">
        <v>0</v>
      </c>
      <c r="M29" s="25">
        <f t="shared" si="0"/>
        <v>0.27190588235294116</v>
      </c>
      <c r="N29" s="25">
        <f t="shared" si="1"/>
        <v>1</v>
      </c>
      <c r="O29" s="25">
        <f t="shared" si="2"/>
        <v>1</v>
      </c>
    </row>
    <row r="30" spans="1:15" x14ac:dyDescent="0.2">
      <c r="A30" s="35" t="s">
        <v>93</v>
      </c>
      <c r="B30" s="31" t="s">
        <v>42</v>
      </c>
      <c r="C30" s="31" t="s">
        <v>94</v>
      </c>
      <c r="D30" s="31" t="s">
        <v>58</v>
      </c>
      <c r="E30" s="16">
        <v>40000</v>
      </c>
      <c r="F30" s="16">
        <v>115000</v>
      </c>
      <c r="G30" s="16">
        <v>107269.38</v>
      </c>
      <c r="H30" s="16">
        <v>1</v>
      </c>
      <c r="I30" s="16">
        <v>1</v>
      </c>
      <c r="J30" s="17">
        <v>1</v>
      </c>
      <c r="K30" s="31" t="s">
        <v>43</v>
      </c>
      <c r="L30" s="25">
        <f t="shared" si="3"/>
        <v>2.6817345000000001</v>
      </c>
      <c r="M30" s="25">
        <f t="shared" si="0"/>
        <v>0.93277721739130437</v>
      </c>
      <c r="N30" s="25">
        <f t="shared" si="1"/>
        <v>1</v>
      </c>
      <c r="O30" s="25">
        <f t="shared" si="2"/>
        <v>1</v>
      </c>
    </row>
    <row r="31" spans="1:15" x14ac:dyDescent="0.2">
      <c r="A31" s="35" t="s">
        <v>93</v>
      </c>
      <c r="B31" s="31" t="s">
        <v>42</v>
      </c>
      <c r="C31" s="31" t="s">
        <v>94</v>
      </c>
      <c r="D31" s="31" t="s">
        <v>58</v>
      </c>
      <c r="E31" s="16">
        <v>10000</v>
      </c>
      <c r="F31" s="16">
        <v>10000</v>
      </c>
      <c r="G31" s="16">
        <v>9635</v>
      </c>
      <c r="H31" s="16">
        <v>1</v>
      </c>
      <c r="I31" s="16">
        <v>1</v>
      </c>
      <c r="J31" s="17">
        <v>1</v>
      </c>
      <c r="K31" s="31" t="s">
        <v>43</v>
      </c>
      <c r="L31" s="25">
        <f t="shared" si="3"/>
        <v>0.96350000000000002</v>
      </c>
      <c r="M31" s="25">
        <f t="shared" si="0"/>
        <v>0.96350000000000002</v>
      </c>
      <c r="N31" s="25">
        <f t="shared" si="1"/>
        <v>1</v>
      </c>
      <c r="O31" s="25">
        <f t="shared" si="2"/>
        <v>1</v>
      </c>
    </row>
    <row r="32" spans="1:15" x14ac:dyDescent="0.2">
      <c r="A32" s="35" t="s">
        <v>93</v>
      </c>
      <c r="B32" s="31" t="s">
        <v>42</v>
      </c>
      <c r="C32" s="31" t="s">
        <v>94</v>
      </c>
      <c r="D32" s="31" t="s">
        <v>58</v>
      </c>
      <c r="E32" s="16">
        <v>90000</v>
      </c>
      <c r="F32" s="16">
        <v>110000</v>
      </c>
      <c r="G32" s="16">
        <v>78416</v>
      </c>
      <c r="H32" s="16">
        <v>1</v>
      </c>
      <c r="I32" s="16">
        <v>1</v>
      </c>
      <c r="J32" s="17">
        <v>1</v>
      </c>
      <c r="K32" s="31" t="s">
        <v>43</v>
      </c>
      <c r="L32" s="25">
        <f t="shared" si="3"/>
        <v>0.87128888888888889</v>
      </c>
      <c r="M32" s="25">
        <f t="shared" si="0"/>
        <v>0.71287272727272732</v>
      </c>
      <c r="N32" s="25">
        <f t="shared" si="1"/>
        <v>1</v>
      </c>
      <c r="O32" s="25">
        <f t="shared" si="2"/>
        <v>1</v>
      </c>
    </row>
    <row r="33" spans="1:15" x14ac:dyDescent="0.2">
      <c r="A33" s="35" t="s">
        <v>93</v>
      </c>
      <c r="B33" s="31" t="s">
        <v>42</v>
      </c>
      <c r="C33" s="31" t="s">
        <v>94</v>
      </c>
      <c r="D33" s="31" t="s">
        <v>58</v>
      </c>
      <c r="E33" s="16">
        <v>30000</v>
      </c>
      <c r="F33" s="16">
        <v>30000</v>
      </c>
      <c r="G33" s="16">
        <v>15234.2</v>
      </c>
      <c r="H33" s="16">
        <v>1</v>
      </c>
      <c r="I33" s="16">
        <v>1</v>
      </c>
      <c r="J33" s="17">
        <v>1</v>
      </c>
      <c r="K33" s="31" t="s">
        <v>43</v>
      </c>
      <c r="L33" s="25">
        <f t="shared" si="3"/>
        <v>0.50780666666666674</v>
      </c>
      <c r="M33" s="25">
        <f t="shared" si="0"/>
        <v>0.50780666666666674</v>
      </c>
      <c r="N33" s="25">
        <f t="shared" si="1"/>
        <v>1</v>
      </c>
      <c r="O33" s="25">
        <f t="shared" si="2"/>
        <v>1</v>
      </c>
    </row>
    <row r="34" spans="1:15" x14ac:dyDescent="0.2">
      <c r="A34" s="35" t="s">
        <v>93</v>
      </c>
      <c r="B34" s="31" t="s">
        <v>42</v>
      </c>
      <c r="C34" s="31" t="s">
        <v>94</v>
      </c>
      <c r="D34" s="31" t="s">
        <v>58</v>
      </c>
      <c r="E34" s="16">
        <v>80000</v>
      </c>
      <c r="F34" s="16">
        <v>150000</v>
      </c>
      <c r="G34" s="16">
        <v>132546</v>
      </c>
      <c r="H34" s="16">
        <v>1</v>
      </c>
      <c r="I34" s="16">
        <v>1</v>
      </c>
      <c r="J34" s="17">
        <v>1</v>
      </c>
      <c r="K34" s="31" t="s">
        <v>43</v>
      </c>
      <c r="L34" s="25">
        <f t="shared" si="3"/>
        <v>1.656825</v>
      </c>
      <c r="M34" s="25">
        <f t="shared" si="0"/>
        <v>0.88363999999999998</v>
      </c>
      <c r="N34" s="25">
        <f t="shared" si="1"/>
        <v>1</v>
      </c>
      <c r="O34" s="25">
        <f t="shared" si="2"/>
        <v>1</v>
      </c>
    </row>
    <row r="35" spans="1:15" x14ac:dyDescent="0.2">
      <c r="A35" s="35" t="s">
        <v>148</v>
      </c>
      <c r="B35" s="31" t="s">
        <v>50</v>
      </c>
      <c r="C35" s="32" t="s">
        <v>149</v>
      </c>
      <c r="D35" s="31" t="s">
        <v>58</v>
      </c>
      <c r="E35" s="16">
        <v>0</v>
      </c>
      <c r="F35" s="16">
        <v>366738.18999999994</v>
      </c>
      <c r="G35" s="16">
        <v>285127.67999999999</v>
      </c>
      <c r="H35" s="16">
        <v>1</v>
      </c>
      <c r="I35" s="16">
        <v>1</v>
      </c>
      <c r="J35" s="16">
        <v>1</v>
      </c>
      <c r="K35" s="31" t="s">
        <v>51</v>
      </c>
      <c r="L35" s="25">
        <v>0</v>
      </c>
      <c r="M35" s="25">
        <f t="shared" si="0"/>
        <v>0.77746928946778093</v>
      </c>
      <c r="N35" s="25">
        <f t="shared" si="1"/>
        <v>1</v>
      </c>
      <c r="O35" s="25">
        <f t="shared" si="2"/>
        <v>1</v>
      </c>
    </row>
    <row r="36" spans="1:15" x14ac:dyDescent="0.2">
      <c r="A36" s="35" t="s">
        <v>95</v>
      </c>
      <c r="B36" s="31" t="s">
        <v>46</v>
      </c>
      <c r="C36" s="31" t="s">
        <v>96</v>
      </c>
      <c r="D36" s="31" t="s">
        <v>97</v>
      </c>
      <c r="E36" s="16">
        <v>0</v>
      </c>
      <c r="F36" s="16">
        <v>301500</v>
      </c>
      <c r="G36" s="16">
        <v>301500</v>
      </c>
      <c r="H36" s="17">
        <v>603</v>
      </c>
      <c r="I36" s="16">
        <v>603</v>
      </c>
      <c r="J36" s="17">
        <v>0</v>
      </c>
      <c r="K36" s="31" t="s">
        <v>47</v>
      </c>
      <c r="L36" s="25">
        <v>0</v>
      </c>
      <c r="M36" s="25">
        <f t="shared" si="0"/>
        <v>1</v>
      </c>
      <c r="N36" s="25">
        <f t="shared" si="1"/>
        <v>0</v>
      </c>
      <c r="O36" s="25">
        <f t="shared" si="2"/>
        <v>0</v>
      </c>
    </row>
    <row r="37" spans="1:15" x14ac:dyDescent="0.2">
      <c r="A37" s="35" t="s">
        <v>98</v>
      </c>
      <c r="B37" s="31" t="s">
        <v>46</v>
      </c>
      <c r="C37" s="31" t="s">
        <v>99</v>
      </c>
      <c r="D37" s="31" t="s">
        <v>97</v>
      </c>
      <c r="E37" s="16">
        <v>0</v>
      </c>
      <c r="F37" s="16">
        <v>301500</v>
      </c>
      <c r="G37" s="16">
        <v>301500</v>
      </c>
      <c r="H37" s="17">
        <v>603</v>
      </c>
      <c r="I37" s="16">
        <v>603</v>
      </c>
      <c r="J37" s="17">
        <v>0</v>
      </c>
      <c r="K37" s="31" t="s">
        <v>47</v>
      </c>
      <c r="L37" s="25">
        <v>0</v>
      </c>
      <c r="M37" s="25">
        <f t="shared" si="0"/>
        <v>1</v>
      </c>
      <c r="N37" s="25">
        <f t="shared" si="1"/>
        <v>0</v>
      </c>
      <c r="O37" s="25">
        <f t="shared" si="2"/>
        <v>0</v>
      </c>
    </row>
    <row r="38" spans="1:15" x14ac:dyDescent="0.2">
      <c r="A38" s="35" t="s">
        <v>100</v>
      </c>
      <c r="B38" s="31" t="s">
        <v>46</v>
      </c>
      <c r="C38" s="31" t="s">
        <v>101</v>
      </c>
      <c r="D38" s="31" t="s">
        <v>97</v>
      </c>
      <c r="E38" s="16">
        <v>0</v>
      </c>
      <c r="F38" s="16">
        <v>138600</v>
      </c>
      <c r="G38" s="16">
        <v>138600</v>
      </c>
      <c r="H38" s="17">
        <v>693</v>
      </c>
      <c r="I38" s="16">
        <v>693</v>
      </c>
      <c r="J38" s="17">
        <v>0</v>
      </c>
      <c r="K38" s="31" t="s">
        <v>47</v>
      </c>
      <c r="L38" s="25">
        <v>0</v>
      </c>
      <c r="M38" s="25">
        <f t="shared" si="0"/>
        <v>1</v>
      </c>
      <c r="N38" s="25">
        <f t="shared" si="1"/>
        <v>0</v>
      </c>
      <c r="O38" s="25">
        <f t="shared" si="2"/>
        <v>0</v>
      </c>
    </row>
    <row r="39" spans="1:15" x14ac:dyDescent="0.2">
      <c r="A39" s="35" t="s">
        <v>138</v>
      </c>
      <c r="B39" s="31" t="s">
        <v>46</v>
      </c>
      <c r="C39" s="31" t="s">
        <v>307</v>
      </c>
      <c r="D39" s="31" t="s">
        <v>97</v>
      </c>
      <c r="E39" s="16">
        <v>0</v>
      </c>
      <c r="F39" s="16">
        <v>40000</v>
      </c>
      <c r="G39" s="16">
        <v>0</v>
      </c>
      <c r="H39" s="17">
        <v>0</v>
      </c>
      <c r="I39" s="16">
        <v>0</v>
      </c>
      <c r="J39" s="16">
        <v>0</v>
      </c>
      <c r="K39" s="31" t="s">
        <v>48</v>
      </c>
      <c r="L39" s="25">
        <v>0</v>
      </c>
      <c r="M39" s="25">
        <f t="shared" si="0"/>
        <v>0</v>
      </c>
      <c r="N39" s="25">
        <v>0</v>
      </c>
      <c r="O39" s="25">
        <v>0</v>
      </c>
    </row>
    <row r="40" spans="1:15" x14ac:dyDescent="0.2">
      <c r="A40" s="35" t="s">
        <v>102</v>
      </c>
      <c r="B40" s="31" t="s">
        <v>46</v>
      </c>
      <c r="C40" s="31" t="s">
        <v>103</v>
      </c>
      <c r="D40" s="31" t="s">
        <v>97</v>
      </c>
      <c r="E40" s="16">
        <v>0</v>
      </c>
      <c r="F40" s="16">
        <v>655000</v>
      </c>
      <c r="G40" s="16">
        <v>0</v>
      </c>
      <c r="H40" s="17">
        <v>57</v>
      </c>
      <c r="I40" s="16">
        <v>0</v>
      </c>
      <c r="J40" s="16">
        <v>0</v>
      </c>
      <c r="K40" s="31" t="s">
        <v>48</v>
      </c>
      <c r="L40" s="25">
        <v>0</v>
      </c>
      <c r="M40" s="25">
        <f t="shared" si="0"/>
        <v>0</v>
      </c>
      <c r="N40" s="25">
        <f t="shared" si="1"/>
        <v>0</v>
      </c>
      <c r="O40" s="25">
        <v>0</v>
      </c>
    </row>
    <row r="41" spans="1:15" x14ac:dyDescent="0.2">
      <c r="A41" s="35" t="s">
        <v>104</v>
      </c>
      <c r="B41" s="31" t="s">
        <v>46</v>
      </c>
      <c r="C41" s="31" t="s">
        <v>105</v>
      </c>
      <c r="D41" s="31" t="s">
        <v>97</v>
      </c>
      <c r="E41" s="16">
        <v>0</v>
      </c>
      <c r="F41" s="16">
        <v>655000</v>
      </c>
      <c r="G41" s="16">
        <v>0</v>
      </c>
      <c r="H41" s="17">
        <v>57</v>
      </c>
      <c r="I41" s="16">
        <v>0</v>
      </c>
      <c r="J41" s="16">
        <v>0</v>
      </c>
      <c r="K41" s="31" t="s">
        <v>48</v>
      </c>
      <c r="L41" s="25">
        <v>0</v>
      </c>
      <c r="M41" s="25">
        <f t="shared" si="0"/>
        <v>0</v>
      </c>
      <c r="N41" s="25">
        <f t="shared" si="1"/>
        <v>0</v>
      </c>
      <c r="O41" s="25">
        <v>0</v>
      </c>
    </row>
    <row r="42" spans="1:15" x14ac:dyDescent="0.2">
      <c r="A42" s="35" t="s">
        <v>106</v>
      </c>
      <c r="B42" s="31" t="s">
        <v>46</v>
      </c>
      <c r="C42" s="31" t="s">
        <v>107</v>
      </c>
      <c r="D42" s="31" t="s">
        <v>97</v>
      </c>
      <c r="E42" s="16">
        <v>0</v>
      </c>
      <c r="F42" s="16">
        <v>2500000</v>
      </c>
      <c r="G42" s="16">
        <v>1341000</v>
      </c>
      <c r="H42" s="17">
        <v>23</v>
      </c>
      <c r="I42" s="16">
        <v>0</v>
      </c>
      <c r="J42" s="16">
        <v>0</v>
      </c>
      <c r="K42" s="31" t="s">
        <v>48</v>
      </c>
      <c r="L42" s="25">
        <v>0</v>
      </c>
      <c r="M42" s="25">
        <f t="shared" si="0"/>
        <v>0.53639999999999999</v>
      </c>
      <c r="N42" s="25">
        <f t="shared" si="1"/>
        <v>0</v>
      </c>
      <c r="O42" s="25">
        <v>0</v>
      </c>
    </row>
    <row r="43" spans="1:15" x14ac:dyDescent="0.2">
      <c r="A43" s="35" t="s">
        <v>108</v>
      </c>
      <c r="B43" s="31" t="s">
        <v>46</v>
      </c>
      <c r="C43" s="31" t="s">
        <v>109</v>
      </c>
      <c r="D43" s="31" t="s">
        <v>97</v>
      </c>
      <c r="E43" s="16">
        <v>0</v>
      </c>
      <c r="F43" s="16">
        <v>0</v>
      </c>
      <c r="G43" s="16">
        <v>0</v>
      </c>
      <c r="H43" s="17">
        <v>23</v>
      </c>
      <c r="I43" s="16">
        <v>0</v>
      </c>
      <c r="J43" s="16">
        <v>0</v>
      </c>
      <c r="K43" s="31" t="s">
        <v>48</v>
      </c>
      <c r="L43" s="25">
        <v>0</v>
      </c>
      <c r="M43" s="25">
        <v>0</v>
      </c>
      <c r="N43" s="25">
        <f t="shared" si="1"/>
        <v>0</v>
      </c>
      <c r="O43" s="25">
        <v>0</v>
      </c>
    </row>
    <row r="44" spans="1:15" x14ac:dyDescent="0.2">
      <c r="A44" s="35" t="s">
        <v>110</v>
      </c>
      <c r="B44" s="31" t="s">
        <v>46</v>
      </c>
      <c r="C44" s="31" t="s">
        <v>111</v>
      </c>
      <c r="D44" s="31" t="s">
        <v>97</v>
      </c>
      <c r="E44" s="16">
        <v>0</v>
      </c>
      <c r="F44" s="16">
        <v>165000</v>
      </c>
      <c r="G44" s="16">
        <v>165000</v>
      </c>
      <c r="H44" s="17">
        <v>27</v>
      </c>
      <c r="I44" s="16">
        <v>0</v>
      </c>
      <c r="J44" s="16">
        <v>0</v>
      </c>
      <c r="K44" s="31" t="s">
        <v>49</v>
      </c>
      <c r="L44" s="25">
        <v>0</v>
      </c>
      <c r="M44" s="25">
        <f t="shared" si="0"/>
        <v>1</v>
      </c>
      <c r="N44" s="25">
        <f t="shared" si="1"/>
        <v>0</v>
      </c>
      <c r="O44" s="25">
        <v>0</v>
      </c>
    </row>
    <row r="45" spans="1:15" x14ac:dyDescent="0.2">
      <c r="A45" s="35" t="s">
        <v>112</v>
      </c>
      <c r="B45" s="31" t="s">
        <v>46</v>
      </c>
      <c r="C45" s="31" t="s">
        <v>113</v>
      </c>
      <c r="D45" s="31" t="s">
        <v>97</v>
      </c>
      <c r="E45" s="16">
        <v>0</v>
      </c>
      <c r="F45" s="16">
        <v>674199.82000000007</v>
      </c>
      <c r="G45" s="16">
        <v>674199.82</v>
      </c>
      <c r="H45" s="17">
        <v>542</v>
      </c>
      <c r="I45" s="16">
        <v>0</v>
      </c>
      <c r="J45" s="16">
        <v>0</v>
      </c>
      <c r="K45" s="31" t="s">
        <v>49</v>
      </c>
      <c r="L45" s="25">
        <v>0</v>
      </c>
      <c r="M45" s="25">
        <f t="shared" si="0"/>
        <v>0.99999999999999978</v>
      </c>
      <c r="N45" s="25">
        <f t="shared" si="1"/>
        <v>0</v>
      </c>
      <c r="O45" s="25">
        <v>0</v>
      </c>
    </row>
    <row r="46" spans="1:15" x14ac:dyDescent="0.2">
      <c r="A46" s="35" t="s">
        <v>114</v>
      </c>
      <c r="B46" s="31" t="s">
        <v>46</v>
      </c>
      <c r="C46" s="31" t="s">
        <v>115</v>
      </c>
      <c r="D46" s="31" t="s">
        <v>97</v>
      </c>
      <c r="E46" s="16">
        <v>0</v>
      </c>
      <c r="F46" s="16">
        <v>0</v>
      </c>
      <c r="G46" s="16">
        <v>0</v>
      </c>
      <c r="H46" s="17">
        <v>0</v>
      </c>
      <c r="I46" s="16">
        <v>0</v>
      </c>
      <c r="J46" s="16">
        <v>0</v>
      </c>
      <c r="K46" s="31" t="s">
        <v>48</v>
      </c>
      <c r="L46" s="25">
        <v>0</v>
      </c>
      <c r="M46" s="25">
        <v>0</v>
      </c>
      <c r="N46" s="25">
        <v>0</v>
      </c>
      <c r="O46" s="25">
        <v>0</v>
      </c>
    </row>
    <row r="47" spans="1:15" x14ac:dyDescent="0.2">
      <c r="A47" s="35" t="s">
        <v>116</v>
      </c>
      <c r="B47" s="31" t="s">
        <v>46</v>
      </c>
      <c r="C47" s="31" t="s">
        <v>117</v>
      </c>
      <c r="D47" s="31" t="s">
        <v>97</v>
      </c>
      <c r="E47" s="16">
        <v>0</v>
      </c>
      <c r="F47" s="16">
        <v>0</v>
      </c>
      <c r="G47" s="16">
        <v>0</v>
      </c>
      <c r="H47" s="17">
        <v>0</v>
      </c>
      <c r="I47" s="16">
        <v>0</v>
      </c>
      <c r="J47" s="16">
        <v>0</v>
      </c>
      <c r="K47" s="31" t="s">
        <v>48</v>
      </c>
      <c r="L47" s="25">
        <v>0</v>
      </c>
      <c r="M47" s="25">
        <v>0</v>
      </c>
      <c r="N47" s="25">
        <v>0</v>
      </c>
      <c r="O47" s="25">
        <v>0</v>
      </c>
    </row>
    <row r="48" spans="1:15" x14ac:dyDescent="0.2">
      <c r="A48" s="35" t="s">
        <v>118</v>
      </c>
      <c r="B48" s="31" t="s">
        <v>46</v>
      </c>
      <c r="C48" s="31" t="s">
        <v>119</v>
      </c>
      <c r="D48" s="31" t="s">
        <v>97</v>
      </c>
      <c r="E48" s="16">
        <v>0</v>
      </c>
      <c r="F48" s="16">
        <v>658939.6</v>
      </c>
      <c r="G48" s="16">
        <v>658939.6</v>
      </c>
      <c r="H48" s="17">
        <v>15</v>
      </c>
      <c r="I48" s="16">
        <v>0</v>
      </c>
      <c r="J48" s="16">
        <v>0</v>
      </c>
      <c r="K48" s="31" t="s">
        <v>48</v>
      </c>
      <c r="L48" s="25">
        <v>0</v>
      </c>
      <c r="M48" s="25">
        <f t="shared" si="0"/>
        <v>1</v>
      </c>
      <c r="N48" s="25">
        <f t="shared" si="1"/>
        <v>0</v>
      </c>
      <c r="O48" s="25">
        <v>0</v>
      </c>
    </row>
    <row r="49" spans="1:15" x14ac:dyDescent="0.2">
      <c r="A49" s="35" t="s">
        <v>120</v>
      </c>
      <c r="B49" s="31" t="s">
        <v>42</v>
      </c>
      <c r="C49" s="31" t="s">
        <v>121</v>
      </c>
      <c r="D49" s="31" t="s">
        <v>58</v>
      </c>
      <c r="E49" s="16">
        <v>0</v>
      </c>
      <c r="F49" s="16">
        <v>400000</v>
      </c>
      <c r="G49" s="16">
        <v>128775.2</v>
      </c>
      <c r="H49" s="17">
        <v>1</v>
      </c>
      <c r="I49" s="16">
        <v>1</v>
      </c>
      <c r="J49" s="16">
        <v>1</v>
      </c>
      <c r="K49" s="31" t="s">
        <v>43</v>
      </c>
      <c r="L49" s="25">
        <v>0</v>
      </c>
      <c r="M49" s="25">
        <f t="shared" si="0"/>
        <v>0.321938</v>
      </c>
      <c r="N49" s="25">
        <f t="shared" si="1"/>
        <v>1</v>
      </c>
      <c r="O49" s="25">
        <f t="shared" si="2"/>
        <v>1</v>
      </c>
    </row>
    <row r="50" spans="1:15" x14ac:dyDescent="0.2">
      <c r="A50" s="35" t="s">
        <v>56</v>
      </c>
      <c r="B50" s="31" t="s">
        <v>42</v>
      </c>
      <c r="C50" s="31" t="s">
        <v>57</v>
      </c>
      <c r="D50" s="31" t="s">
        <v>58</v>
      </c>
      <c r="E50" s="16">
        <v>0</v>
      </c>
      <c r="F50" s="16">
        <v>143622.89000000001</v>
      </c>
      <c r="G50" s="16">
        <v>143622.89000000001</v>
      </c>
      <c r="H50" s="17">
        <v>1</v>
      </c>
      <c r="I50" s="16">
        <v>1</v>
      </c>
      <c r="J50" s="16">
        <v>1</v>
      </c>
      <c r="K50" s="31" t="s">
        <v>43</v>
      </c>
      <c r="L50" s="25">
        <v>0</v>
      </c>
      <c r="M50" s="25">
        <f t="shared" si="0"/>
        <v>1</v>
      </c>
      <c r="N50" s="25">
        <f t="shared" si="1"/>
        <v>1</v>
      </c>
      <c r="O50" s="25">
        <f t="shared" si="2"/>
        <v>1</v>
      </c>
    </row>
    <row r="51" spans="1:15" x14ac:dyDescent="0.2">
      <c r="A51" s="35" t="s">
        <v>122</v>
      </c>
      <c r="B51" s="31" t="s">
        <v>50</v>
      </c>
      <c r="C51" s="31" t="s">
        <v>123</v>
      </c>
      <c r="D51" s="31" t="s">
        <v>58</v>
      </c>
      <c r="E51" s="16">
        <v>0</v>
      </c>
      <c r="F51" s="16">
        <v>52099.37</v>
      </c>
      <c r="G51" s="16">
        <v>52099.37</v>
      </c>
      <c r="H51" s="17">
        <v>1</v>
      </c>
      <c r="I51" s="16">
        <v>1</v>
      </c>
      <c r="J51" s="16">
        <v>1</v>
      </c>
      <c r="K51" s="31" t="s">
        <v>51</v>
      </c>
      <c r="L51" s="25">
        <v>0</v>
      </c>
      <c r="M51" s="25">
        <f t="shared" si="0"/>
        <v>1</v>
      </c>
      <c r="N51" s="25">
        <f t="shared" si="1"/>
        <v>1</v>
      </c>
      <c r="O51" s="25">
        <f t="shared" si="2"/>
        <v>1</v>
      </c>
    </row>
    <row r="52" spans="1:15" x14ac:dyDescent="0.2">
      <c r="A52" s="35" t="s">
        <v>124</v>
      </c>
      <c r="B52" s="31" t="s">
        <v>50</v>
      </c>
      <c r="C52" s="31" t="s">
        <v>125</v>
      </c>
      <c r="D52" s="31" t="s">
        <v>58</v>
      </c>
      <c r="E52" s="16">
        <v>0</v>
      </c>
      <c r="F52" s="16">
        <v>11170.8</v>
      </c>
      <c r="G52" s="16">
        <v>11170.8</v>
      </c>
      <c r="H52" s="17">
        <v>1</v>
      </c>
      <c r="I52" s="16">
        <v>1</v>
      </c>
      <c r="J52" s="16">
        <v>1</v>
      </c>
      <c r="K52" s="31" t="s">
        <v>51</v>
      </c>
      <c r="L52" s="25">
        <v>0</v>
      </c>
      <c r="M52" s="25">
        <f t="shared" si="0"/>
        <v>1</v>
      </c>
      <c r="N52" s="25">
        <f t="shared" si="1"/>
        <v>1</v>
      </c>
      <c r="O52" s="25">
        <f t="shared" si="2"/>
        <v>1</v>
      </c>
    </row>
    <row r="53" spans="1:15" x14ac:dyDescent="0.2">
      <c r="A53" s="35" t="s">
        <v>126</v>
      </c>
      <c r="B53" s="31" t="s">
        <v>42</v>
      </c>
      <c r="C53" s="31" t="s">
        <v>127</v>
      </c>
      <c r="D53" s="31" t="s">
        <v>58</v>
      </c>
      <c r="E53" s="16">
        <v>0</v>
      </c>
      <c r="F53" s="16">
        <v>18105.97</v>
      </c>
      <c r="G53" s="16">
        <v>0</v>
      </c>
      <c r="H53" s="17">
        <v>1</v>
      </c>
      <c r="I53" s="16">
        <v>1</v>
      </c>
      <c r="J53" s="16">
        <v>1</v>
      </c>
      <c r="K53" s="31" t="s">
        <v>52</v>
      </c>
      <c r="L53" s="25">
        <v>0</v>
      </c>
      <c r="M53" s="25">
        <f t="shared" si="0"/>
        <v>0</v>
      </c>
      <c r="N53" s="25">
        <f t="shared" si="1"/>
        <v>1</v>
      </c>
      <c r="O53" s="25">
        <f t="shared" si="2"/>
        <v>1</v>
      </c>
    </row>
    <row r="54" spans="1:15" x14ac:dyDescent="0.2">
      <c r="A54" s="35" t="s">
        <v>128</v>
      </c>
      <c r="B54" s="31" t="s">
        <v>42</v>
      </c>
      <c r="C54" s="31" t="s">
        <v>129</v>
      </c>
      <c r="D54" s="31" t="s">
        <v>58</v>
      </c>
      <c r="E54" s="16">
        <v>0</v>
      </c>
      <c r="F54" s="16">
        <v>993433.06</v>
      </c>
      <c r="G54" s="16">
        <v>993433.06</v>
      </c>
      <c r="H54" s="17">
        <v>4</v>
      </c>
      <c r="I54" s="16">
        <v>4</v>
      </c>
      <c r="J54" s="16">
        <v>4</v>
      </c>
      <c r="K54" s="31" t="s">
        <v>43</v>
      </c>
      <c r="L54" s="25">
        <v>0</v>
      </c>
      <c r="M54" s="25">
        <f t="shared" si="0"/>
        <v>1</v>
      </c>
      <c r="N54" s="25">
        <f t="shared" si="1"/>
        <v>1</v>
      </c>
      <c r="O54" s="25">
        <f t="shared" si="2"/>
        <v>1</v>
      </c>
    </row>
    <row r="55" spans="1:15" x14ac:dyDescent="0.2">
      <c r="A55" s="35" t="s">
        <v>130</v>
      </c>
      <c r="B55" s="31" t="s">
        <v>42</v>
      </c>
      <c r="C55" s="31" t="s">
        <v>131</v>
      </c>
      <c r="D55" s="31" t="s">
        <v>58</v>
      </c>
      <c r="E55" s="16">
        <v>0</v>
      </c>
      <c r="F55" s="16">
        <v>378494.02</v>
      </c>
      <c r="G55" s="16">
        <v>378494.02</v>
      </c>
      <c r="H55" s="17">
        <v>1</v>
      </c>
      <c r="I55" s="16">
        <v>1</v>
      </c>
      <c r="J55" s="16">
        <v>1</v>
      </c>
      <c r="K55" s="31" t="s">
        <v>43</v>
      </c>
      <c r="L55" s="25">
        <v>0</v>
      </c>
      <c r="M55" s="25">
        <f t="shared" si="0"/>
        <v>1</v>
      </c>
      <c r="N55" s="25">
        <f t="shared" si="1"/>
        <v>1</v>
      </c>
      <c r="O55" s="25">
        <f t="shared" si="2"/>
        <v>1</v>
      </c>
    </row>
    <row r="56" spans="1:15" x14ac:dyDescent="0.2">
      <c r="A56" s="35" t="s">
        <v>132</v>
      </c>
      <c r="B56" s="31" t="s">
        <v>42</v>
      </c>
      <c r="C56" s="31" t="s">
        <v>133</v>
      </c>
      <c r="D56" s="31" t="s">
        <v>58</v>
      </c>
      <c r="E56" s="16">
        <v>0</v>
      </c>
      <c r="F56" s="16">
        <v>422766.61</v>
      </c>
      <c r="G56" s="16">
        <v>422766.6</v>
      </c>
      <c r="H56" s="17">
        <v>1</v>
      </c>
      <c r="I56" s="16">
        <v>1</v>
      </c>
      <c r="J56" s="16">
        <v>1</v>
      </c>
      <c r="K56" s="31" t="s">
        <v>43</v>
      </c>
      <c r="L56" s="25">
        <v>0</v>
      </c>
      <c r="M56" s="25">
        <f t="shared" si="0"/>
        <v>0.99999997634628712</v>
      </c>
      <c r="N56" s="25">
        <f t="shared" si="1"/>
        <v>1</v>
      </c>
      <c r="O56" s="25">
        <f t="shared" si="2"/>
        <v>1</v>
      </c>
    </row>
    <row r="57" spans="1:15" x14ac:dyDescent="0.2">
      <c r="A57" s="35" t="s">
        <v>134</v>
      </c>
      <c r="B57" s="31" t="s">
        <v>42</v>
      </c>
      <c r="C57" s="31" t="s">
        <v>135</v>
      </c>
      <c r="D57" s="31" t="s">
        <v>58</v>
      </c>
      <c r="E57" s="16">
        <v>0</v>
      </c>
      <c r="F57" s="16">
        <v>700000</v>
      </c>
      <c r="G57" s="16">
        <v>0</v>
      </c>
      <c r="H57" s="17">
        <v>1</v>
      </c>
      <c r="I57" s="16">
        <v>1</v>
      </c>
      <c r="J57" s="17">
        <v>0</v>
      </c>
      <c r="K57" s="31" t="s">
        <v>43</v>
      </c>
      <c r="L57" s="25">
        <v>0</v>
      </c>
      <c r="M57" s="25">
        <f t="shared" si="0"/>
        <v>0</v>
      </c>
      <c r="N57" s="25">
        <f t="shared" si="1"/>
        <v>0</v>
      </c>
      <c r="O57" s="25">
        <f t="shared" si="2"/>
        <v>0</v>
      </c>
    </row>
    <row r="58" spans="1:15" x14ac:dyDescent="0.2">
      <c r="A58" s="35" t="s">
        <v>63</v>
      </c>
      <c r="B58" s="31" t="s">
        <v>42</v>
      </c>
      <c r="C58" s="31" t="s">
        <v>64</v>
      </c>
      <c r="D58" s="31" t="s">
        <v>58</v>
      </c>
      <c r="E58" s="16">
        <v>0</v>
      </c>
      <c r="F58" s="16">
        <v>23065.11</v>
      </c>
      <c r="G58" s="16">
        <v>23065.1</v>
      </c>
      <c r="H58" s="17">
        <v>1</v>
      </c>
      <c r="I58" s="16">
        <v>1</v>
      </c>
      <c r="J58" s="16">
        <v>1</v>
      </c>
      <c r="K58" s="31" t="s">
        <v>43</v>
      </c>
      <c r="L58" s="25">
        <v>0</v>
      </c>
      <c r="M58" s="25">
        <f t="shared" si="0"/>
        <v>0.99999956644472965</v>
      </c>
      <c r="N58" s="25">
        <f t="shared" si="1"/>
        <v>1</v>
      </c>
      <c r="O58" s="25">
        <f t="shared" si="2"/>
        <v>1</v>
      </c>
    </row>
    <row r="59" spans="1:15" x14ac:dyDescent="0.2">
      <c r="A59" s="35" t="s">
        <v>308</v>
      </c>
      <c r="B59" s="31" t="s">
        <v>42</v>
      </c>
      <c r="C59" s="46" t="s">
        <v>368</v>
      </c>
      <c r="D59" s="31" t="s">
        <v>58</v>
      </c>
      <c r="E59" s="16">
        <v>0</v>
      </c>
      <c r="F59" s="16">
        <v>10524.09</v>
      </c>
      <c r="G59" s="16">
        <v>10504.11</v>
      </c>
      <c r="H59" s="17">
        <v>1</v>
      </c>
      <c r="I59" s="16">
        <v>1</v>
      </c>
      <c r="J59" s="16">
        <v>1</v>
      </c>
      <c r="K59" s="31" t="s">
        <v>43</v>
      </c>
      <c r="L59" s="25">
        <v>0</v>
      </c>
      <c r="M59" s="25">
        <f t="shared" si="0"/>
        <v>0.99810149856187091</v>
      </c>
      <c r="N59" s="25">
        <f t="shared" si="1"/>
        <v>1</v>
      </c>
      <c r="O59" s="25">
        <f t="shared" si="2"/>
        <v>1</v>
      </c>
    </row>
    <row r="60" spans="1:15" x14ac:dyDescent="0.2">
      <c r="A60" s="35" t="s">
        <v>136</v>
      </c>
      <c r="B60" s="31" t="s">
        <v>42</v>
      </c>
      <c r="C60" s="31" t="s">
        <v>137</v>
      </c>
      <c r="D60" s="31" t="s">
        <v>58</v>
      </c>
      <c r="E60" s="16">
        <v>0</v>
      </c>
      <c r="F60" s="16">
        <v>471939.47</v>
      </c>
      <c r="G60" s="16">
        <v>471939.47</v>
      </c>
      <c r="H60" s="17">
        <v>1</v>
      </c>
      <c r="I60" s="16">
        <v>1</v>
      </c>
      <c r="J60" s="16">
        <v>1</v>
      </c>
      <c r="K60" s="31" t="s">
        <v>43</v>
      </c>
      <c r="L60" s="25">
        <v>0</v>
      </c>
      <c r="M60" s="25">
        <f t="shared" si="0"/>
        <v>1</v>
      </c>
      <c r="N60" s="25">
        <f t="shared" si="1"/>
        <v>1</v>
      </c>
      <c r="O60" s="25">
        <f t="shared" si="2"/>
        <v>1</v>
      </c>
    </row>
    <row r="61" spans="1:15" x14ac:dyDescent="0.2">
      <c r="A61" s="35" t="s">
        <v>138</v>
      </c>
      <c r="B61" s="31" t="s">
        <v>46</v>
      </c>
      <c r="C61" s="31" t="s">
        <v>139</v>
      </c>
      <c r="D61" s="31" t="s">
        <v>97</v>
      </c>
      <c r="E61" s="16">
        <v>0</v>
      </c>
      <c r="F61" s="16">
        <v>235220.02000000002</v>
      </c>
      <c r="G61" s="16">
        <v>0</v>
      </c>
      <c r="H61" s="17">
        <v>500</v>
      </c>
      <c r="I61" s="16">
        <v>0</v>
      </c>
      <c r="J61" s="16">
        <v>0</v>
      </c>
      <c r="K61" s="31" t="s">
        <v>49</v>
      </c>
      <c r="L61" s="25">
        <v>0</v>
      </c>
      <c r="M61" s="25">
        <f t="shared" si="0"/>
        <v>0</v>
      </c>
      <c r="N61" s="25">
        <f t="shared" si="1"/>
        <v>0</v>
      </c>
      <c r="O61" s="25">
        <v>0</v>
      </c>
    </row>
    <row r="62" spans="1:15" x14ac:dyDescent="0.2">
      <c r="A62" s="35" t="s">
        <v>126</v>
      </c>
      <c r="B62" s="31" t="s">
        <v>42</v>
      </c>
      <c r="C62" s="45" t="s">
        <v>365</v>
      </c>
      <c r="D62" s="44" t="s">
        <v>58</v>
      </c>
      <c r="E62" s="16">
        <v>0</v>
      </c>
      <c r="F62" s="16">
        <v>213324.93</v>
      </c>
      <c r="G62" s="16">
        <v>0</v>
      </c>
      <c r="H62" s="17">
        <v>1</v>
      </c>
      <c r="I62" s="16">
        <v>1</v>
      </c>
      <c r="J62" s="16">
        <v>1</v>
      </c>
      <c r="K62" s="31" t="s">
        <v>52</v>
      </c>
      <c r="L62" s="25">
        <v>0</v>
      </c>
      <c r="M62" s="25">
        <f t="shared" si="0"/>
        <v>0</v>
      </c>
      <c r="N62" s="25">
        <f t="shared" si="1"/>
        <v>1</v>
      </c>
      <c r="O62" s="25">
        <f t="shared" si="2"/>
        <v>1</v>
      </c>
    </row>
    <row r="63" spans="1:15" x14ac:dyDescent="0.2">
      <c r="A63" s="35" t="s">
        <v>309</v>
      </c>
      <c r="B63" s="31" t="s">
        <v>42</v>
      </c>
      <c r="C63" s="45" t="s">
        <v>339</v>
      </c>
      <c r="D63" s="44" t="s">
        <v>58</v>
      </c>
      <c r="E63" s="16">
        <v>0</v>
      </c>
      <c r="F63" s="16">
        <v>0</v>
      </c>
      <c r="G63" s="16">
        <v>0</v>
      </c>
      <c r="H63" s="17">
        <v>0</v>
      </c>
      <c r="I63" s="16">
        <v>0</v>
      </c>
      <c r="J63" s="17">
        <v>0</v>
      </c>
      <c r="K63" s="31" t="s">
        <v>43</v>
      </c>
      <c r="L63" s="25">
        <v>0</v>
      </c>
      <c r="M63" s="25">
        <v>0</v>
      </c>
      <c r="N63" s="25">
        <v>0</v>
      </c>
      <c r="O63" s="25">
        <v>0</v>
      </c>
    </row>
    <row r="64" spans="1:15" x14ac:dyDescent="0.2">
      <c r="A64" s="35" t="s">
        <v>310</v>
      </c>
      <c r="B64" s="31" t="s">
        <v>42</v>
      </c>
      <c r="C64" s="45" t="s">
        <v>340</v>
      </c>
      <c r="D64" s="44" t="s">
        <v>58</v>
      </c>
      <c r="E64" s="16">
        <v>0</v>
      </c>
      <c r="F64" s="16">
        <v>0</v>
      </c>
      <c r="G64" s="16">
        <v>0</v>
      </c>
      <c r="H64" s="17">
        <v>0</v>
      </c>
      <c r="I64" s="16">
        <v>0</v>
      </c>
      <c r="J64" s="17">
        <v>0</v>
      </c>
      <c r="K64" s="31" t="s">
        <v>43</v>
      </c>
      <c r="L64" s="25">
        <v>0</v>
      </c>
      <c r="M64" s="25">
        <v>0</v>
      </c>
      <c r="N64" s="25">
        <v>0</v>
      </c>
      <c r="O64" s="25">
        <v>0</v>
      </c>
    </row>
    <row r="65" spans="1:15" x14ac:dyDescent="0.2">
      <c r="A65" s="35" t="s">
        <v>140</v>
      </c>
      <c r="B65" s="31" t="s">
        <v>42</v>
      </c>
      <c r="C65" s="45" t="s">
        <v>141</v>
      </c>
      <c r="D65" s="44" t="s">
        <v>58</v>
      </c>
      <c r="E65" s="16">
        <v>0</v>
      </c>
      <c r="F65" s="16">
        <v>0</v>
      </c>
      <c r="G65" s="16">
        <v>0</v>
      </c>
      <c r="H65" s="17">
        <v>0</v>
      </c>
      <c r="I65" s="16">
        <v>0</v>
      </c>
      <c r="J65" s="17">
        <v>0</v>
      </c>
      <c r="K65" s="31" t="s">
        <v>43</v>
      </c>
      <c r="L65" s="25">
        <v>0</v>
      </c>
      <c r="M65" s="25">
        <v>0</v>
      </c>
      <c r="N65" s="25">
        <v>0</v>
      </c>
      <c r="O65" s="25">
        <v>0</v>
      </c>
    </row>
    <row r="66" spans="1:15" x14ac:dyDescent="0.2">
      <c r="A66" s="35" t="s">
        <v>142</v>
      </c>
      <c r="B66" s="31" t="s">
        <v>42</v>
      </c>
      <c r="C66" s="45" t="s">
        <v>366</v>
      </c>
      <c r="D66" s="44" t="s">
        <v>58</v>
      </c>
      <c r="E66" s="16">
        <v>0</v>
      </c>
      <c r="F66" s="16">
        <v>0</v>
      </c>
      <c r="G66" s="16">
        <v>0</v>
      </c>
      <c r="H66" s="16">
        <v>0</v>
      </c>
      <c r="I66" s="16">
        <v>0</v>
      </c>
      <c r="J66" s="17">
        <v>0</v>
      </c>
      <c r="K66" s="31" t="s">
        <v>43</v>
      </c>
      <c r="L66" s="25">
        <v>0</v>
      </c>
      <c r="M66" s="25">
        <v>0</v>
      </c>
      <c r="N66" s="25">
        <v>0</v>
      </c>
      <c r="O66" s="25">
        <v>0</v>
      </c>
    </row>
    <row r="67" spans="1:15" ht="12" customHeight="1" x14ac:dyDescent="0.2">
      <c r="A67" s="35" t="s">
        <v>283</v>
      </c>
      <c r="B67" s="31" t="s">
        <v>42</v>
      </c>
      <c r="C67" s="45" t="s">
        <v>367</v>
      </c>
      <c r="D67" s="44" t="s">
        <v>58</v>
      </c>
      <c r="E67" s="16">
        <v>0</v>
      </c>
      <c r="F67" s="16">
        <v>385528.39</v>
      </c>
      <c r="G67" s="16">
        <v>0</v>
      </c>
      <c r="H67" s="16">
        <v>1</v>
      </c>
      <c r="I67" s="16">
        <v>1</v>
      </c>
      <c r="J67" s="16">
        <v>1</v>
      </c>
      <c r="K67" s="31" t="s">
        <v>43</v>
      </c>
      <c r="L67" s="25">
        <v>0</v>
      </c>
      <c r="M67" s="25">
        <f t="shared" si="0"/>
        <v>0</v>
      </c>
      <c r="N67" s="25">
        <f t="shared" si="1"/>
        <v>1</v>
      </c>
      <c r="O67" s="25">
        <f t="shared" si="2"/>
        <v>1</v>
      </c>
    </row>
    <row r="68" spans="1:15" x14ac:dyDescent="0.2">
      <c r="A68" s="35" t="s">
        <v>144</v>
      </c>
      <c r="B68" s="31" t="s">
        <v>42</v>
      </c>
      <c r="C68" s="31" t="s">
        <v>145</v>
      </c>
      <c r="D68" s="31" t="s">
        <v>58</v>
      </c>
      <c r="E68" s="16">
        <v>0</v>
      </c>
      <c r="F68" s="16">
        <v>1626117.99</v>
      </c>
      <c r="G68" s="16">
        <v>0</v>
      </c>
      <c r="H68" s="16">
        <v>1</v>
      </c>
      <c r="I68" s="16">
        <v>1</v>
      </c>
      <c r="J68" s="16">
        <v>0</v>
      </c>
      <c r="K68" s="31" t="s">
        <v>43</v>
      </c>
      <c r="L68" s="25">
        <v>0</v>
      </c>
      <c r="M68" s="25">
        <f t="shared" si="0"/>
        <v>0</v>
      </c>
      <c r="N68" s="25">
        <f t="shared" si="1"/>
        <v>0</v>
      </c>
      <c r="O68" s="25">
        <f t="shared" si="2"/>
        <v>0</v>
      </c>
    </row>
    <row r="69" spans="1:15" x14ac:dyDescent="0.2">
      <c r="A69" s="35" t="s">
        <v>146</v>
      </c>
      <c r="B69" s="31" t="s">
        <v>42</v>
      </c>
      <c r="C69" s="31" t="s">
        <v>147</v>
      </c>
      <c r="D69" s="31" t="s">
        <v>58</v>
      </c>
      <c r="E69" s="16">
        <v>0</v>
      </c>
      <c r="F69" s="16">
        <v>83818.179999999993</v>
      </c>
      <c r="G69" s="16">
        <v>0</v>
      </c>
      <c r="H69" s="16">
        <v>1</v>
      </c>
      <c r="I69" s="16">
        <v>1</v>
      </c>
      <c r="J69" s="16">
        <v>1</v>
      </c>
      <c r="K69" s="31" t="s">
        <v>43</v>
      </c>
      <c r="L69" s="25">
        <v>0</v>
      </c>
      <c r="M69" s="25">
        <f t="shared" ref="M69:M132" si="4">G69/F69</f>
        <v>0</v>
      </c>
      <c r="N69" s="25">
        <f t="shared" ref="N69:N132" si="5">J69/H69</f>
        <v>1</v>
      </c>
      <c r="O69" s="25">
        <f t="shared" ref="O69:O132" si="6">J69/I69</f>
        <v>1</v>
      </c>
    </row>
    <row r="70" spans="1:15" x14ac:dyDescent="0.2">
      <c r="A70" s="35" t="s">
        <v>148</v>
      </c>
      <c r="B70" s="31" t="s">
        <v>50</v>
      </c>
      <c r="C70" s="31" t="s">
        <v>149</v>
      </c>
      <c r="D70" s="31" t="s">
        <v>58</v>
      </c>
      <c r="E70" s="16">
        <v>0</v>
      </c>
      <c r="F70" s="16">
        <v>1008304.41</v>
      </c>
      <c r="G70" s="16">
        <v>886504.41</v>
      </c>
      <c r="H70" s="16">
        <v>4</v>
      </c>
      <c r="I70" s="16">
        <v>4</v>
      </c>
      <c r="J70" s="16">
        <v>4</v>
      </c>
      <c r="K70" s="31" t="s">
        <v>51</v>
      </c>
      <c r="L70" s="25">
        <v>0</v>
      </c>
      <c r="M70" s="25">
        <f t="shared" si="4"/>
        <v>0.87920314659736543</v>
      </c>
      <c r="N70" s="25">
        <f t="shared" si="5"/>
        <v>1</v>
      </c>
      <c r="O70" s="25">
        <f t="shared" si="6"/>
        <v>1</v>
      </c>
    </row>
    <row r="71" spans="1:15" x14ac:dyDescent="0.2">
      <c r="A71" s="35" t="s">
        <v>150</v>
      </c>
      <c r="B71" s="31" t="s">
        <v>42</v>
      </c>
      <c r="C71" s="31" t="s">
        <v>151</v>
      </c>
      <c r="D71" s="31" t="s">
        <v>58</v>
      </c>
      <c r="E71" s="16">
        <v>0</v>
      </c>
      <c r="F71" s="16">
        <v>599902.99</v>
      </c>
      <c r="G71" s="16">
        <v>599902.99</v>
      </c>
      <c r="H71" s="16">
        <v>1</v>
      </c>
      <c r="I71" s="16">
        <v>1</v>
      </c>
      <c r="J71" s="16">
        <v>1</v>
      </c>
      <c r="K71" s="31" t="s">
        <v>43</v>
      </c>
      <c r="L71" s="25">
        <v>0</v>
      </c>
      <c r="M71" s="25">
        <f t="shared" si="4"/>
        <v>1</v>
      </c>
      <c r="N71" s="25">
        <f t="shared" si="5"/>
        <v>1</v>
      </c>
      <c r="O71" s="25">
        <f t="shared" si="6"/>
        <v>1</v>
      </c>
    </row>
    <row r="72" spans="1:15" x14ac:dyDescent="0.2">
      <c r="A72" s="35" t="s">
        <v>152</v>
      </c>
      <c r="B72" s="31" t="s">
        <v>42</v>
      </c>
      <c r="C72" s="31" t="s">
        <v>153</v>
      </c>
      <c r="D72" s="31" t="s">
        <v>58</v>
      </c>
      <c r="E72" s="16">
        <v>0</v>
      </c>
      <c r="F72" s="16">
        <v>12797.26</v>
      </c>
      <c r="G72" s="16">
        <v>12572.98</v>
      </c>
      <c r="H72" s="16">
        <v>1</v>
      </c>
      <c r="I72" s="16">
        <v>1</v>
      </c>
      <c r="J72" s="16">
        <v>1</v>
      </c>
      <c r="K72" s="31" t="s">
        <v>43</v>
      </c>
      <c r="L72" s="25">
        <v>0</v>
      </c>
      <c r="M72" s="25">
        <f t="shared" si="4"/>
        <v>0.98247437342056032</v>
      </c>
      <c r="N72" s="25">
        <f t="shared" si="5"/>
        <v>1</v>
      </c>
      <c r="O72" s="25">
        <f t="shared" si="6"/>
        <v>1</v>
      </c>
    </row>
    <row r="73" spans="1:15" x14ac:dyDescent="0.2">
      <c r="A73" s="35" t="s">
        <v>154</v>
      </c>
      <c r="B73" s="31" t="s">
        <v>42</v>
      </c>
      <c r="C73" s="31" t="s">
        <v>155</v>
      </c>
      <c r="D73" s="31" t="s">
        <v>58</v>
      </c>
      <c r="E73" s="16">
        <v>0</v>
      </c>
      <c r="F73" s="16">
        <v>179960.89</v>
      </c>
      <c r="G73" s="16">
        <v>164580.47</v>
      </c>
      <c r="H73" s="16">
        <v>1</v>
      </c>
      <c r="I73" s="16">
        <v>1</v>
      </c>
      <c r="J73" s="16">
        <v>1</v>
      </c>
      <c r="K73" s="31" t="s">
        <v>43</v>
      </c>
      <c r="L73" s="25">
        <v>0</v>
      </c>
      <c r="M73" s="25">
        <f t="shared" si="4"/>
        <v>0.91453465250144061</v>
      </c>
      <c r="N73" s="25">
        <f t="shared" si="5"/>
        <v>1</v>
      </c>
      <c r="O73" s="25">
        <f t="shared" si="6"/>
        <v>1</v>
      </c>
    </row>
    <row r="74" spans="1:15" x14ac:dyDescent="0.2">
      <c r="A74" s="35" t="s">
        <v>156</v>
      </c>
      <c r="B74" s="31" t="s">
        <v>42</v>
      </c>
      <c r="C74" s="31" t="s">
        <v>157</v>
      </c>
      <c r="D74" s="31" t="s">
        <v>58</v>
      </c>
      <c r="E74" s="16">
        <v>0</v>
      </c>
      <c r="F74" s="16">
        <v>820492.3</v>
      </c>
      <c r="G74" s="16">
        <v>820492.3</v>
      </c>
      <c r="H74" s="16">
        <v>1</v>
      </c>
      <c r="I74" s="16">
        <v>1</v>
      </c>
      <c r="J74" s="16">
        <v>1</v>
      </c>
      <c r="K74" s="31" t="s">
        <v>43</v>
      </c>
      <c r="L74" s="25">
        <v>0</v>
      </c>
      <c r="M74" s="25">
        <f t="shared" si="4"/>
        <v>1</v>
      </c>
      <c r="N74" s="25">
        <f t="shared" si="5"/>
        <v>1</v>
      </c>
      <c r="O74" s="25">
        <f t="shared" si="6"/>
        <v>1</v>
      </c>
    </row>
    <row r="75" spans="1:15" x14ac:dyDescent="0.2">
      <c r="A75" s="35" t="s">
        <v>158</v>
      </c>
      <c r="B75" s="31" t="s">
        <v>42</v>
      </c>
      <c r="C75" s="31" t="s">
        <v>159</v>
      </c>
      <c r="D75" s="31" t="s">
        <v>58</v>
      </c>
      <c r="E75" s="16">
        <v>0</v>
      </c>
      <c r="F75" s="16">
        <v>0</v>
      </c>
      <c r="G75" s="16">
        <v>0</v>
      </c>
      <c r="H75" s="16">
        <v>0</v>
      </c>
      <c r="I75" s="16">
        <v>0</v>
      </c>
      <c r="J75" s="16">
        <v>0</v>
      </c>
      <c r="K75" s="31" t="s">
        <v>43</v>
      </c>
      <c r="L75" s="25">
        <v>0</v>
      </c>
      <c r="M75" s="25">
        <v>0</v>
      </c>
      <c r="N75" s="25">
        <v>0</v>
      </c>
      <c r="O75" s="25">
        <v>0</v>
      </c>
    </row>
    <row r="76" spans="1:15" x14ac:dyDescent="0.2">
      <c r="A76" s="35" t="s">
        <v>269</v>
      </c>
      <c r="B76" s="31" t="s">
        <v>42</v>
      </c>
      <c r="C76" s="31" t="s">
        <v>364</v>
      </c>
      <c r="D76" s="31" t="s">
        <v>58</v>
      </c>
      <c r="E76" s="16">
        <v>0</v>
      </c>
      <c r="F76" s="16">
        <v>0</v>
      </c>
      <c r="G76" s="16">
        <v>0</v>
      </c>
      <c r="H76" s="16">
        <v>1</v>
      </c>
      <c r="I76" s="16">
        <v>1</v>
      </c>
      <c r="J76" s="16">
        <v>1</v>
      </c>
      <c r="K76" s="31" t="s">
        <v>43</v>
      </c>
      <c r="L76" s="25">
        <v>0</v>
      </c>
      <c r="M76" s="25">
        <v>0</v>
      </c>
      <c r="N76" s="25">
        <f t="shared" si="5"/>
        <v>1</v>
      </c>
      <c r="O76" s="25">
        <f t="shared" si="6"/>
        <v>1</v>
      </c>
    </row>
    <row r="77" spans="1:15" x14ac:dyDescent="0.2">
      <c r="A77" s="35" t="s">
        <v>160</v>
      </c>
      <c r="B77" s="31" t="s">
        <v>42</v>
      </c>
      <c r="C77" s="31" t="s">
        <v>161</v>
      </c>
      <c r="D77" s="31" t="s">
        <v>58</v>
      </c>
      <c r="E77" s="16">
        <v>0</v>
      </c>
      <c r="F77" s="16">
        <v>123168.58</v>
      </c>
      <c r="G77" s="16">
        <v>123168.58</v>
      </c>
      <c r="H77" s="17">
        <v>1</v>
      </c>
      <c r="I77" s="16">
        <v>1</v>
      </c>
      <c r="J77" s="16">
        <v>1</v>
      </c>
      <c r="K77" s="31" t="s">
        <v>47</v>
      </c>
      <c r="L77" s="25">
        <v>0</v>
      </c>
      <c r="M77" s="25">
        <f t="shared" si="4"/>
        <v>1</v>
      </c>
      <c r="N77" s="25">
        <f t="shared" si="5"/>
        <v>1</v>
      </c>
      <c r="O77" s="25">
        <f t="shared" si="6"/>
        <v>1</v>
      </c>
    </row>
    <row r="78" spans="1:15" x14ac:dyDescent="0.2">
      <c r="A78" s="35" t="s">
        <v>95</v>
      </c>
      <c r="B78" s="31" t="s">
        <v>46</v>
      </c>
      <c r="C78" s="31" t="s">
        <v>96</v>
      </c>
      <c r="D78" s="31" t="s">
        <v>97</v>
      </c>
      <c r="E78" s="16">
        <v>0</v>
      </c>
      <c r="F78" s="16">
        <v>2909469.94</v>
      </c>
      <c r="G78" s="16">
        <v>2909469.93</v>
      </c>
      <c r="H78" s="17">
        <v>603</v>
      </c>
      <c r="I78" s="16">
        <v>603</v>
      </c>
      <c r="J78" s="17">
        <v>0</v>
      </c>
      <c r="K78" s="31" t="s">
        <v>47</v>
      </c>
      <c r="L78" s="25">
        <v>0</v>
      </c>
      <c r="M78" s="25">
        <f t="shared" si="4"/>
        <v>0.99999999656294791</v>
      </c>
      <c r="N78" s="25">
        <f t="shared" si="5"/>
        <v>0</v>
      </c>
      <c r="O78" s="25">
        <f t="shared" si="6"/>
        <v>0</v>
      </c>
    </row>
    <row r="79" spans="1:15" x14ac:dyDescent="0.2">
      <c r="A79" s="35" t="s">
        <v>98</v>
      </c>
      <c r="B79" s="31" t="s">
        <v>46</v>
      </c>
      <c r="C79" s="31" t="s">
        <v>99</v>
      </c>
      <c r="D79" s="31" t="s">
        <v>97</v>
      </c>
      <c r="E79" s="16">
        <v>0</v>
      </c>
      <c r="F79" s="16">
        <v>2909469.94</v>
      </c>
      <c r="G79" s="16">
        <v>2909469.94</v>
      </c>
      <c r="H79" s="17">
        <v>603</v>
      </c>
      <c r="I79" s="16">
        <v>603</v>
      </c>
      <c r="J79" s="17">
        <v>0</v>
      </c>
      <c r="K79" s="31" t="s">
        <v>47</v>
      </c>
      <c r="L79" s="25">
        <v>0</v>
      </c>
      <c r="M79" s="25">
        <f t="shared" si="4"/>
        <v>1</v>
      </c>
      <c r="N79" s="25">
        <f t="shared" si="5"/>
        <v>0</v>
      </c>
      <c r="O79" s="25">
        <f t="shared" si="6"/>
        <v>0</v>
      </c>
    </row>
    <row r="80" spans="1:15" x14ac:dyDescent="0.2">
      <c r="A80" s="35" t="s">
        <v>100</v>
      </c>
      <c r="B80" s="31" t="s">
        <v>46</v>
      </c>
      <c r="C80" s="31" t="s">
        <v>101</v>
      </c>
      <c r="D80" s="31" t="s">
        <v>97</v>
      </c>
      <c r="E80" s="16">
        <v>0</v>
      </c>
      <c r="F80" s="16">
        <v>1491400</v>
      </c>
      <c r="G80" s="16">
        <v>1483026.93</v>
      </c>
      <c r="H80" s="17">
        <v>693</v>
      </c>
      <c r="I80" s="16">
        <v>693</v>
      </c>
      <c r="J80" s="17">
        <v>0</v>
      </c>
      <c r="K80" s="31" t="s">
        <v>47</v>
      </c>
      <c r="L80" s="25">
        <v>0</v>
      </c>
      <c r="M80" s="25">
        <f t="shared" si="4"/>
        <v>0.99438576505297027</v>
      </c>
      <c r="N80" s="25">
        <f t="shared" si="5"/>
        <v>0</v>
      </c>
      <c r="O80" s="25">
        <f t="shared" si="6"/>
        <v>0</v>
      </c>
    </row>
    <row r="81" spans="1:15" x14ac:dyDescent="0.2">
      <c r="A81" s="35" t="s">
        <v>162</v>
      </c>
      <c r="B81" s="31" t="s">
        <v>46</v>
      </c>
      <c r="C81" s="31" t="s">
        <v>163</v>
      </c>
      <c r="D81" s="31" t="s">
        <v>97</v>
      </c>
      <c r="E81" s="16">
        <v>0</v>
      </c>
      <c r="F81" s="16">
        <v>1100000</v>
      </c>
      <c r="G81" s="16">
        <v>1099406.03</v>
      </c>
      <c r="H81" s="17">
        <v>18</v>
      </c>
      <c r="I81" s="16">
        <v>0</v>
      </c>
      <c r="J81" s="16">
        <v>0</v>
      </c>
      <c r="K81" s="31" t="s">
        <v>47</v>
      </c>
      <c r="L81" s="25">
        <v>0</v>
      </c>
      <c r="M81" s="25">
        <f t="shared" si="4"/>
        <v>0.99946002727272731</v>
      </c>
      <c r="N81" s="25">
        <f t="shared" si="5"/>
        <v>0</v>
      </c>
      <c r="O81" s="25">
        <v>0</v>
      </c>
    </row>
    <row r="82" spans="1:15" x14ac:dyDescent="0.2">
      <c r="A82" s="35" t="s">
        <v>104</v>
      </c>
      <c r="B82" s="31" t="s">
        <v>46</v>
      </c>
      <c r="C82" s="31" t="s">
        <v>105</v>
      </c>
      <c r="D82" s="31" t="s">
        <v>97</v>
      </c>
      <c r="E82" s="16">
        <v>0</v>
      </c>
      <c r="F82" s="16">
        <v>1530000</v>
      </c>
      <c r="G82" s="16">
        <v>0</v>
      </c>
      <c r="H82" s="17">
        <v>132</v>
      </c>
      <c r="I82" s="16">
        <v>0</v>
      </c>
      <c r="J82" s="16">
        <v>0</v>
      </c>
      <c r="K82" s="31" t="s">
        <v>48</v>
      </c>
      <c r="L82" s="25">
        <v>0</v>
      </c>
      <c r="M82" s="25">
        <f t="shared" si="4"/>
        <v>0</v>
      </c>
      <c r="N82" s="25">
        <f t="shared" si="5"/>
        <v>0</v>
      </c>
      <c r="O82" s="25">
        <v>0</v>
      </c>
    </row>
    <row r="83" spans="1:15" x14ac:dyDescent="0.2">
      <c r="A83" s="35" t="s">
        <v>106</v>
      </c>
      <c r="B83" s="31" t="s">
        <v>46</v>
      </c>
      <c r="C83" s="31" t="s">
        <v>362</v>
      </c>
      <c r="D83" s="31" t="s">
        <v>97</v>
      </c>
      <c r="E83" s="16">
        <v>0</v>
      </c>
      <c r="F83" s="16">
        <v>500000</v>
      </c>
      <c r="G83" s="16">
        <v>497890</v>
      </c>
      <c r="H83" s="17">
        <v>0</v>
      </c>
      <c r="I83" s="16">
        <v>0</v>
      </c>
      <c r="J83" s="16">
        <v>0</v>
      </c>
      <c r="K83" s="31" t="s">
        <v>48</v>
      </c>
      <c r="L83" s="25">
        <v>0</v>
      </c>
      <c r="M83" s="25">
        <f t="shared" si="4"/>
        <v>0.99578</v>
      </c>
      <c r="N83" s="25">
        <v>0</v>
      </c>
      <c r="O83" s="25">
        <v>0</v>
      </c>
    </row>
    <row r="84" spans="1:15" x14ac:dyDescent="0.2">
      <c r="A84" s="35" t="s">
        <v>108</v>
      </c>
      <c r="B84" s="31" t="s">
        <v>46</v>
      </c>
      <c r="C84" s="31" t="s">
        <v>109</v>
      </c>
      <c r="D84" s="44" t="s">
        <v>97</v>
      </c>
      <c r="E84" s="16">
        <v>0</v>
      </c>
      <c r="F84" s="16">
        <v>0</v>
      </c>
      <c r="G84" s="16">
        <v>0</v>
      </c>
      <c r="H84" s="17">
        <v>15</v>
      </c>
      <c r="I84" s="16">
        <v>0</v>
      </c>
      <c r="J84" s="16">
        <v>0</v>
      </c>
      <c r="K84" s="31" t="s">
        <v>48</v>
      </c>
      <c r="L84" s="25">
        <v>0</v>
      </c>
      <c r="M84" s="25">
        <v>0</v>
      </c>
      <c r="N84" s="25">
        <f t="shared" si="5"/>
        <v>0</v>
      </c>
      <c r="O84" s="25">
        <v>0</v>
      </c>
    </row>
    <row r="85" spans="1:15" x14ac:dyDescent="0.2">
      <c r="A85" s="35" t="s">
        <v>110</v>
      </c>
      <c r="B85" s="31" t="s">
        <v>46</v>
      </c>
      <c r="C85" s="31" t="s">
        <v>111</v>
      </c>
      <c r="D85" s="44" t="s">
        <v>97</v>
      </c>
      <c r="E85" s="16">
        <v>0</v>
      </c>
      <c r="F85" s="16">
        <v>262500</v>
      </c>
      <c r="G85" s="16">
        <v>262500</v>
      </c>
      <c r="H85" s="17">
        <v>44</v>
      </c>
      <c r="I85" s="16">
        <v>0</v>
      </c>
      <c r="J85" s="16">
        <v>0</v>
      </c>
      <c r="K85" s="31" t="s">
        <v>49</v>
      </c>
      <c r="L85" s="25">
        <v>0</v>
      </c>
      <c r="M85" s="25">
        <f t="shared" si="4"/>
        <v>1</v>
      </c>
      <c r="N85" s="25">
        <f t="shared" si="5"/>
        <v>0</v>
      </c>
      <c r="O85" s="25">
        <v>0</v>
      </c>
    </row>
    <row r="86" spans="1:15" x14ac:dyDescent="0.2">
      <c r="A86" s="35" t="s">
        <v>112</v>
      </c>
      <c r="B86" s="31" t="s">
        <v>46</v>
      </c>
      <c r="C86" s="31" t="s">
        <v>113</v>
      </c>
      <c r="D86" s="44" t="s">
        <v>97</v>
      </c>
      <c r="E86" s="16">
        <v>0</v>
      </c>
      <c r="F86" s="16">
        <v>1971219.18</v>
      </c>
      <c r="G86" s="16">
        <v>1971219.18</v>
      </c>
      <c r="H86" s="17">
        <v>1276</v>
      </c>
      <c r="I86" s="16">
        <v>0</v>
      </c>
      <c r="J86" s="16">
        <v>0</v>
      </c>
      <c r="K86" s="31" t="s">
        <v>49</v>
      </c>
      <c r="L86" s="25">
        <v>0</v>
      </c>
      <c r="M86" s="25">
        <f t="shared" si="4"/>
        <v>1</v>
      </c>
      <c r="N86" s="25">
        <f t="shared" si="5"/>
        <v>0</v>
      </c>
      <c r="O86" s="25">
        <v>0</v>
      </c>
    </row>
    <row r="87" spans="1:15" x14ac:dyDescent="0.2">
      <c r="A87" s="35" t="s">
        <v>114</v>
      </c>
      <c r="B87" s="31" t="s">
        <v>46</v>
      </c>
      <c r="C87" s="31" t="s">
        <v>115</v>
      </c>
      <c r="D87" s="44" t="s">
        <v>97</v>
      </c>
      <c r="E87" s="16">
        <v>0</v>
      </c>
      <c r="F87" s="16">
        <v>0</v>
      </c>
      <c r="G87" s="16">
        <v>0</v>
      </c>
      <c r="H87" s="17">
        <v>0</v>
      </c>
      <c r="I87" s="16">
        <v>0</v>
      </c>
      <c r="J87" s="16">
        <v>0</v>
      </c>
      <c r="K87" s="31" t="s">
        <v>48</v>
      </c>
      <c r="L87" s="25">
        <v>0</v>
      </c>
      <c r="M87" s="25">
        <v>0</v>
      </c>
      <c r="N87" s="25">
        <v>0</v>
      </c>
      <c r="O87" s="25">
        <v>0</v>
      </c>
    </row>
    <row r="88" spans="1:15" x14ac:dyDescent="0.2">
      <c r="A88" s="35" t="s">
        <v>164</v>
      </c>
      <c r="B88" s="31" t="s">
        <v>42</v>
      </c>
      <c r="C88" s="31" t="s">
        <v>165</v>
      </c>
      <c r="D88" s="44" t="s">
        <v>58</v>
      </c>
      <c r="E88" s="16">
        <v>4000000</v>
      </c>
      <c r="F88" s="16">
        <v>0</v>
      </c>
      <c r="G88" s="16">
        <v>0</v>
      </c>
      <c r="H88" s="17">
        <v>0</v>
      </c>
      <c r="I88" s="16">
        <v>0</v>
      </c>
      <c r="J88" s="17">
        <v>0</v>
      </c>
      <c r="K88" s="31" t="s">
        <v>43</v>
      </c>
      <c r="L88" s="25">
        <f t="shared" ref="L88:L127" si="7">G88/E88</f>
        <v>0</v>
      </c>
      <c r="M88" s="25">
        <v>0</v>
      </c>
      <c r="N88" s="25">
        <v>0</v>
      </c>
      <c r="O88" s="25">
        <v>0</v>
      </c>
    </row>
    <row r="89" spans="1:15" x14ac:dyDescent="0.2">
      <c r="A89" s="35" t="s">
        <v>306</v>
      </c>
      <c r="B89" s="31" t="s">
        <v>42</v>
      </c>
      <c r="C89" s="31" t="s">
        <v>363</v>
      </c>
      <c r="D89" s="44" t="s">
        <v>58</v>
      </c>
      <c r="E89" s="16">
        <v>0</v>
      </c>
      <c r="F89" s="16">
        <v>1000000</v>
      </c>
      <c r="G89" s="16">
        <v>1000000</v>
      </c>
      <c r="H89" s="17">
        <v>1</v>
      </c>
      <c r="I89" s="17">
        <v>1</v>
      </c>
      <c r="J89" s="17">
        <v>1</v>
      </c>
      <c r="K89" s="31" t="s">
        <v>43</v>
      </c>
      <c r="L89" s="25">
        <v>0</v>
      </c>
      <c r="M89" s="25">
        <f t="shared" si="4"/>
        <v>1</v>
      </c>
      <c r="N89" s="25">
        <f t="shared" si="5"/>
        <v>1</v>
      </c>
      <c r="O89" s="25">
        <f t="shared" si="6"/>
        <v>1</v>
      </c>
    </row>
    <row r="90" spans="1:15" x14ac:dyDescent="0.2">
      <c r="A90" s="35" t="s">
        <v>166</v>
      </c>
      <c r="B90" s="31" t="s">
        <v>42</v>
      </c>
      <c r="C90" s="31" t="s">
        <v>167</v>
      </c>
      <c r="D90" s="44" t="s">
        <v>58</v>
      </c>
      <c r="E90" s="16">
        <v>0</v>
      </c>
      <c r="F90" s="16">
        <v>699521.96</v>
      </c>
      <c r="G90" s="16">
        <v>699521.96</v>
      </c>
      <c r="H90" s="16">
        <v>1</v>
      </c>
      <c r="I90" s="16">
        <v>1</v>
      </c>
      <c r="J90" s="16">
        <v>1</v>
      </c>
      <c r="K90" s="31" t="s">
        <v>43</v>
      </c>
      <c r="L90" s="25">
        <v>0</v>
      </c>
      <c r="M90" s="25">
        <f t="shared" si="4"/>
        <v>1</v>
      </c>
      <c r="N90" s="25">
        <f t="shared" si="5"/>
        <v>1</v>
      </c>
      <c r="O90" s="25">
        <f t="shared" si="6"/>
        <v>1</v>
      </c>
    </row>
    <row r="91" spans="1:15" x14ac:dyDescent="0.2">
      <c r="A91" s="35" t="s">
        <v>168</v>
      </c>
      <c r="B91" s="31" t="s">
        <v>42</v>
      </c>
      <c r="C91" s="31" t="s">
        <v>169</v>
      </c>
      <c r="D91" s="44" t="s">
        <v>58</v>
      </c>
      <c r="E91" s="16">
        <v>0</v>
      </c>
      <c r="F91" s="16">
        <v>0</v>
      </c>
      <c r="G91" s="16">
        <v>0</v>
      </c>
      <c r="H91" s="16">
        <v>1</v>
      </c>
      <c r="I91" s="16">
        <v>1</v>
      </c>
      <c r="J91" s="16">
        <v>0</v>
      </c>
      <c r="K91" s="31" t="s">
        <v>43</v>
      </c>
      <c r="L91" s="25">
        <v>0</v>
      </c>
      <c r="M91" s="25">
        <v>0</v>
      </c>
      <c r="N91" s="25">
        <f t="shared" si="5"/>
        <v>0</v>
      </c>
      <c r="O91" s="25">
        <f t="shared" si="6"/>
        <v>0</v>
      </c>
    </row>
    <row r="92" spans="1:15" x14ac:dyDescent="0.2">
      <c r="A92" s="35" t="s">
        <v>170</v>
      </c>
      <c r="B92" s="31" t="s">
        <v>42</v>
      </c>
      <c r="C92" s="31" t="s">
        <v>171</v>
      </c>
      <c r="D92" s="44" t="s">
        <v>58</v>
      </c>
      <c r="E92" s="16">
        <v>0</v>
      </c>
      <c r="F92" s="16">
        <v>2500000</v>
      </c>
      <c r="G92" s="16">
        <v>0</v>
      </c>
      <c r="H92" s="16">
        <v>1</v>
      </c>
      <c r="I92" s="16">
        <v>1</v>
      </c>
      <c r="J92" s="17">
        <v>1</v>
      </c>
      <c r="K92" s="31" t="s">
        <v>43</v>
      </c>
      <c r="L92" s="25">
        <v>0</v>
      </c>
      <c r="M92" s="25">
        <f t="shared" si="4"/>
        <v>0</v>
      </c>
      <c r="N92" s="25">
        <f t="shared" si="5"/>
        <v>1</v>
      </c>
      <c r="O92" s="25">
        <f t="shared" si="6"/>
        <v>1</v>
      </c>
    </row>
    <row r="93" spans="1:15" x14ac:dyDescent="0.2">
      <c r="A93" s="35" t="s">
        <v>172</v>
      </c>
      <c r="B93" s="31" t="s">
        <v>42</v>
      </c>
      <c r="C93" s="31" t="s">
        <v>173</v>
      </c>
      <c r="D93" s="44" t="s">
        <v>58</v>
      </c>
      <c r="E93" s="16">
        <v>0</v>
      </c>
      <c r="F93" s="16">
        <v>700000</v>
      </c>
      <c r="G93" s="16">
        <v>699503.79</v>
      </c>
      <c r="H93" s="16">
        <v>1</v>
      </c>
      <c r="I93" s="16">
        <v>1</v>
      </c>
      <c r="J93" s="16">
        <v>1</v>
      </c>
      <c r="K93" s="31" t="s">
        <v>43</v>
      </c>
      <c r="L93" s="25">
        <v>0</v>
      </c>
      <c r="M93" s="25">
        <f t="shared" si="4"/>
        <v>0.99929112857142866</v>
      </c>
      <c r="N93" s="25">
        <f t="shared" si="5"/>
        <v>1</v>
      </c>
      <c r="O93" s="25">
        <f t="shared" si="6"/>
        <v>1</v>
      </c>
    </row>
    <row r="94" spans="1:15" x14ac:dyDescent="0.2">
      <c r="A94" s="35" t="s">
        <v>174</v>
      </c>
      <c r="B94" s="31" t="s">
        <v>42</v>
      </c>
      <c r="C94" s="31" t="s">
        <v>175</v>
      </c>
      <c r="D94" s="44" t="s">
        <v>58</v>
      </c>
      <c r="E94" s="16">
        <v>0</v>
      </c>
      <c r="F94" s="16">
        <v>99998.76</v>
      </c>
      <c r="G94" s="16">
        <v>99998.76</v>
      </c>
      <c r="H94" s="16">
        <v>1</v>
      </c>
      <c r="I94" s="16">
        <v>1</v>
      </c>
      <c r="J94" s="16">
        <v>1</v>
      </c>
      <c r="K94" s="31" t="s">
        <v>52</v>
      </c>
      <c r="L94" s="25">
        <v>0</v>
      </c>
      <c r="M94" s="25">
        <f t="shared" si="4"/>
        <v>1</v>
      </c>
      <c r="N94" s="25">
        <f t="shared" si="5"/>
        <v>1</v>
      </c>
      <c r="O94" s="25">
        <f t="shared" si="6"/>
        <v>1</v>
      </c>
    </row>
    <row r="95" spans="1:15" x14ac:dyDescent="0.2">
      <c r="A95" s="35" t="s">
        <v>73</v>
      </c>
      <c r="B95" s="31" t="s">
        <v>42</v>
      </c>
      <c r="C95" s="45" t="s">
        <v>369</v>
      </c>
      <c r="D95" s="44" t="s">
        <v>58</v>
      </c>
      <c r="E95" s="16">
        <v>0</v>
      </c>
      <c r="F95" s="16">
        <v>485371.22</v>
      </c>
      <c r="G95" s="16">
        <v>0</v>
      </c>
      <c r="H95" s="16">
        <v>1</v>
      </c>
      <c r="I95" s="16">
        <v>1</v>
      </c>
      <c r="J95" s="16">
        <v>1</v>
      </c>
      <c r="K95" s="31" t="s">
        <v>43</v>
      </c>
      <c r="L95" s="25">
        <v>0</v>
      </c>
      <c r="M95" s="25">
        <f t="shared" si="4"/>
        <v>0</v>
      </c>
      <c r="N95" s="25">
        <f t="shared" si="5"/>
        <v>1</v>
      </c>
      <c r="O95" s="25">
        <f t="shared" si="6"/>
        <v>1</v>
      </c>
    </row>
    <row r="96" spans="1:15" x14ac:dyDescent="0.2">
      <c r="A96" s="35" t="s">
        <v>83</v>
      </c>
      <c r="B96" s="31" t="s">
        <v>42</v>
      </c>
      <c r="C96" s="45" t="s">
        <v>370</v>
      </c>
      <c r="D96" s="44" t="s">
        <v>58</v>
      </c>
      <c r="E96" s="16">
        <v>0</v>
      </c>
      <c r="F96" s="16">
        <v>642039.17000000004</v>
      </c>
      <c r="G96" s="16">
        <v>0</v>
      </c>
      <c r="H96" s="16">
        <v>1</v>
      </c>
      <c r="I96" s="16">
        <v>1</v>
      </c>
      <c r="J96" s="16">
        <v>1</v>
      </c>
      <c r="K96" s="31" t="s">
        <v>43</v>
      </c>
      <c r="L96" s="25">
        <v>0</v>
      </c>
      <c r="M96" s="25">
        <f t="shared" si="4"/>
        <v>0</v>
      </c>
      <c r="N96" s="25">
        <f t="shared" si="5"/>
        <v>1</v>
      </c>
      <c r="O96" s="25">
        <f t="shared" si="6"/>
        <v>1</v>
      </c>
    </row>
    <row r="97" spans="1:15" x14ac:dyDescent="0.2">
      <c r="A97" s="35" t="s">
        <v>85</v>
      </c>
      <c r="B97" s="31" t="s">
        <v>42</v>
      </c>
      <c r="C97" s="31" t="s">
        <v>86</v>
      </c>
      <c r="D97" s="44" t="s">
        <v>58</v>
      </c>
      <c r="E97" s="16">
        <v>0</v>
      </c>
      <c r="F97" s="16">
        <v>0</v>
      </c>
      <c r="G97" s="16">
        <v>0</v>
      </c>
      <c r="H97" s="16">
        <v>1</v>
      </c>
      <c r="I97" s="16">
        <v>1</v>
      </c>
      <c r="J97" s="16">
        <v>0</v>
      </c>
      <c r="K97" s="31" t="s">
        <v>43</v>
      </c>
      <c r="L97" s="25">
        <v>0</v>
      </c>
      <c r="M97" s="25">
        <v>0</v>
      </c>
      <c r="N97" s="25">
        <f t="shared" si="5"/>
        <v>0</v>
      </c>
      <c r="O97" s="25">
        <f t="shared" si="6"/>
        <v>0</v>
      </c>
    </row>
    <row r="98" spans="1:15" x14ac:dyDescent="0.2">
      <c r="A98" s="35" t="s">
        <v>89</v>
      </c>
      <c r="B98" s="31" t="s">
        <v>42</v>
      </c>
      <c r="C98" s="31" t="s">
        <v>90</v>
      </c>
      <c r="D98" s="44" t="s">
        <v>58</v>
      </c>
      <c r="E98" s="16">
        <v>0</v>
      </c>
      <c r="F98" s="16">
        <v>394735.06</v>
      </c>
      <c r="G98" s="16">
        <v>394735.06</v>
      </c>
      <c r="H98" s="16">
        <v>1</v>
      </c>
      <c r="I98" s="16">
        <v>1</v>
      </c>
      <c r="J98" s="16">
        <v>1</v>
      </c>
      <c r="K98" s="31" t="s">
        <v>43</v>
      </c>
      <c r="L98" s="25">
        <v>0</v>
      </c>
      <c r="M98" s="25">
        <f t="shared" si="4"/>
        <v>1</v>
      </c>
      <c r="N98" s="25">
        <f t="shared" si="5"/>
        <v>1</v>
      </c>
      <c r="O98" s="25">
        <f t="shared" si="6"/>
        <v>1</v>
      </c>
    </row>
    <row r="99" spans="1:15" x14ac:dyDescent="0.2">
      <c r="A99" s="35" t="s">
        <v>176</v>
      </c>
      <c r="B99" s="31" t="s">
        <v>42</v>
      </c>
      <c r="C99" s="31" t="s">
        <v>177</v>
      </c>
      <c r="D99" s="44" t="s">
        <v>58</v>
      </c>
      <c r="E99" s="16">
        <v>0</v>
      </c>
      <c r="F99" s="16">
        <v>0</v>
      </c>
      <c r="G99" s="16">
        <v>0</v>
      </c>
      <c r="H99" s="16">
        <v>1</v>
      </c>
      <c r="I99" s="16">
        <v>1</v>
      </c>
      <c r="J99" s="16">
        <v>0</v>
      </c>
      <c r="K99" s="31" t="s">
        <v>43</v>
      </c>
      <c r="L99" s="25">
        <v>0</v>
      </c>
      <c r="M99" s="25">
        <v>0</v>
      </c>
      <c r="N99" s="25">
        <f t="shared" si="5"/>
        <v>0</v>
      </c>
      <c r="O99" s="25">
        <f t="shared" si="6"/>
        <v>0</v>
      </c>
    </row>
    <row r="100" spans="1:15" ht="12.75" customHeight="1" x14ac:dyDescent="0.2">
      <c r="A100" s="35" t="s">
        <v>311</v>
      </c>
      <c r="B100" s="31" t="s">
        <v>42</v>
      </c>
      <c r="C100" s="46" t="s">
        <v>371</v>
      </c>
      <c r="D100" s="44" t="s">
        <v>58</v>
      </c>
      <c r="E100" s="16">
        <v>0</v>
      </c>
      <c r="F100" s="16">
        <v>0</v>
      </c>
      <c r="G100" s="16">
        <v>0</v>
      </c>
      <c r="H100" s="16">
        <v>0</v>
      </c>
      <c r="I100" s="16">
        <v>0</v>
      </c>
      <c r="J100" s="16">
        <v>0</v>
      </c>
      <c r="K100" s="31" t="s">
        <v>43</v>
      </c>
      <c r="L100" s="25">
        <v>0</v>
      </c>
      <c r="M100" s="25">
        <v>0</v>
      </c>
      <c r="N100" s="25">
        <v>0</v>
      </c>
      <c r="O100" s="25">
        <v>0</v>
      </c>
    </row>
    <row r="101" spans="1:15" x14ac:dyDescent="0.2">
      <c r="A101" s="35" t="s">
        <v>178</v>
      </c>
      <c r="B101" s="31" t="s">
        <v>42</v>
      </c>
      <c r="C101" s="31" t="s">
        <v>179</v>
      </c>
      <c r="D101" s="44" t="s">
        <v>58</v>
      </c>
      <c r="E101" s="16">
        <v>80000</v>
      </c>
      <c r="F101" s="16">
        <v>96139.33</v>
      </c>
      <c r="G101" s="16">
        <v>89300</v>
      </c>
      <c r="H101" s="16">
        <v>1</v>
      </c>
      <c r="I101" s="16">
        <v>1</v>
      </c>
      <c r="J101" s="16">
        <v>1</v>
      </c>
      <c r="K101" s="31" t="s">
        <v>43</v>
      </c>
      <c r="L101" s="25">
        <f t="shared" si="7"/>
        <v>1.11625</v>
      </c>
      <c r="M101" s="25">
        <f t="shared" si="4"/>
        <v>0.92886022817092651</v>
      </c>
      <c r="N101" s="25">
        <f t="shared" si="5"/>
        <v>1</v>
      </c>
      <c r="O101" s="25">
        <f t="shared" si="6"/>
        <v>1</v>
      </c>
    </row>
    <row r="102" spans="1:15" x14ac:dyDescent="0.2">
      <c r="A102" s="35" t="s">
        <v>178</v>
      </c>
      <c r="B102" s="31" t="s">
        <v>42</v>
      </c>
      <c r="C102" s="31" t="s">
        <v>179</v>
      </c>
      <c r="D102" s="44" t="s">
        <v>58</v>
      </c>
      <c r="E102" s="16">
        <v>20000</v>
      </c>
      <c r="F102" s="16">
        <v>25228.26</v>
      </c>
      <c r="G102" s="16">
        <v>24501</v>
      </c>
      <c r="H102" s="16">
        <v>1</v>
      </c>
      <c r="I102" s="16">
        <v>1</v>
      </c>
      <c r="J102" s="16">
        <v>1</v>
      </c>
      <c r="K102" s="31" t="s">
        <v>43</v>
      </c>
      <c r="L102" s="25">
        <f t="shared" si="7"/>
        <v>1.22505</v>
      </c>
      <c r="M102" s="25">
        <f t="shared" si="4"/>
        <v>0.97117280383189331</v>
      </c>
      <c r="N102" s="25">
        <f t="shared" si="5"/>
        <v>1</v>
      </c>
      <c r="O102" s="25">
        <f t="shared" si="6"/>
        <v>1</v>
      </c>
    </row>
    <row r="103" spans="1:15" x14ac:dyDescent="0.2">
      <c r="A103" s="35" t="s">
        <v>178</v>
      </c>
      <c r="B103" s="31" t="s">
        <v>42</v>
      </c>
      <c r="C103" s="31" t="s">
        <v>179</v>
      </c>
      <c r="D103" s="44" t="s">
        <v>58</v>
      </c>
      <c r="E103" s="16">
        <v>15000</v>
      </c>
      <c r="F103" s="16">
        <v>16147.66</v>
      </c>
      <c r="G103" s="16">
        <v>10423.98</v>
      </c>
      <c r="H103" s="16">
        <v>1</v>
      </c>
      <c r="I103" s="16">
        <v>1</v>
      </c>
      <c r="J103" s="16">
        <v>1</v>
      </c>
      <c r="K103" s="31" t="s">
        <v>43</v>
      </c>
      <c r="L103" s="25">
        <f t="shared" si="7"/>
        <v>0.69493199999999999</v>
      </c>
      <c r="M103" s="25">
        <f t="shared" si="4"/>
        <v>0.6455412115439636</v>
      </c>
      <c r="N103" s="25">
        <f t="shared" si="5"/>
        <v>1</v>
      </c>
      <c r="O103" s="25">
        <f t="shared" si="6"/>
        <v>1</v>
      </c>
    </row>
    <row r="104" spans="1:15" x14ac:dyDescent="0.2">
      <c r="A104" s="35" t="s">
        <v>178</v>
      </c>
      <c r="B104" s="31" t="s">
        <v>42</v>
      </c>
      <c r="C104" s="31" t="s">
        <v>179</v>
      </c>
      <c r="D104" s="44" t="s">
        <v>58</v>
      </c>
      <c r="E104" s="16">
        <v>20000</v>
      </c>
      <c r="F104" s="16">
        <v>5000</v>
      </c>
      <c r="G104" s="16">
        <v>4529.12</v>
      </c>
      <c r="H104" s="16">
        <v>1</v>
      </c>
      <c r="I104" s="16">
        <v>1</v>
      </c>
      <c r="J104" s="16">
        <v>1</v>
      </c>
      <c r="K104" s="31" t="s">
        <v>43</v>
      </c>
      <c r="L104" s="25">
        <f t="shared" si="7"/>
        <v>0.22645599999999999</v>
      </c>
      <c r="M104" s="25">
        <f t="shared" si="4"/>
        <v>0.90582399999999996</v>
      </c>
      <c r="N104" s="25">
        <f t="shared" si="5"/>
        <v>1</v>
      </c>
      <c r="O104" s="25">
        <f t="shared" si="6"/>
        <v>1</v>
      </c>
    </row>
    <row r="105" spans="1:15" x14ac:dyDescent="0.2">
      <c r="A105" s="35" t="s">
        <v>178</v>
      </c>
      <c r="B105" s="31" t="s">
        <v>42</v>
      </c>
      <c r="C105" s="31" t="s">
        <v>179</v>
      </c>
      <c r="D105" s="44" t="s">
        <v>58</v>
      </c>
      <c r="E105" s="16">
        <v>0</v>
      </c>
      <c r="F105" s="16">
        <v>395.58</v>
      </c>
      <c r="G105" s="16">
        <v>0</v>
      </c>
      <c r="H105" s="16">
        <v>1</v>
      </c>
      <c r="I105" s="16">
        <v>1</v>
      </c>
      <c r="J105" s="16">
        <v>1</v>
      </c>
      <c r="K105" s="31" t="s">
        <v>43</v>
      </c>
      <c r="L105" s="25">
        <v>0</v>
      </c>
      <c r="M105" s="25">
        <f t="shared" si="4"/>
        <v>0</v>
      </c>
      <c r="N105" s="25">
        <f t="shared" si="5"/>
        <v>1</v>
      </c>
      <c r="O105" s="25">
        <f t="shared" si="6"/>
        <v>1</v>
      </c>
    </row>
    <row r="106" spans="1:15" x14ac:dyDescent="0.2">
      <c r="A106" s="35" t="s">
        <v>178</v>
      </c>
      <c r="B106" s="31" t="s">
        <v>42</v>
      </c>
      <c r="C106" s="31" t="s">
        <v>179</v>
      </c>
      <c r="D106" s="44" t="s">
        <v>58</v>
      </c>
      <c r="E106" s="16">
        <v>20000</v>
      </c>
      <c r="F106" s="16">
        <v>10000</v>
      </c>
      <c r="G106" s="16">
        <v>2850.35</v>
      </c>
      <c r="H106" s="16">
        <v>1</v>
      </c>
      <c r="I106" s="16">
        <v>1</v>
      </c>
      <c r="J106" s="16">
        <v>1</v>
      </c>
      <c r="K106" s="31" t="s">
        <v>43</v>
      </c>
      <c r="L106" s="25">
        <f t="shared" si="7"/>
        <v>0.14251749999999999</v>
      </c>
      <c r="M106" s="25">
        <f t="shared" si="4"/>
        <v>0.28503499999999998</v>
      </c>
      <c r="N106" s="25">
        <f t="shared" si="5"/>
        <v>1</v>
      </c>
      <c r="O106" s="25">
        <f t="shared" si="6"/>
        <v>1</v>
      </c>
    </row>
    <row r="107" spans="1:15" x14ac:dyDescent="0.2">
      <c r="A107" s="35" t="s">
        <v>178</v>
      </c>
      <c r="B107" s="31" t="s">
        <v>42</v>
      </c>
      <c r="C107" s="31" t="s">
        <v>179</v>
      </c>
      <c r="D107" s="44" t="s">
        <v>58</v>
      </c>
      <c r="E107" s="16">
        <v>50000</v>
      </c>
      <c r="F107" s="16">
        <v>28538.05</v>
      </c>
      <c r="G107" s="16">
        <v>24822.01</v>
      </c>
      <c r="H107" s="16">
        <v>1</v>
      </c>
      <c r="I107" s="16">
        <v>1</v>
      </c>
      <c r="J107" s="16">
        <v>1</v>
      </c>
      <c r="K107" s="31" t="s">
        <v>43</v>
      </c>
      <c r="L107" s="25">
        <f t="shared" si="7"/>
        <v>0.49644019999999994</v>
      </c>
      <c r="M107" s="25">
        <f t="shared" si="4"/>
        <v>0.86978647805298537</v>
      </c>
      <c r="N107" s="25">
        <f t="shared" si="5"/>
        <v>1</v>
      </c>
      <c r="O107" s="25">
        <f t="shared" si="6"/>
        <v>1</v>
      </c>
    </row>
    <row r="108" spans="1:15" x14ac:dyDescent="0.2">
      <c r="A108" s="35" t="s">
        <v>178</v>
      </c>
      <c r="B108" s="31" t="s">
        <v>42</v>
      </c>
      <c r="C108" s="31" t="s">
        <v>179</v>
      </c>
      <c r="D108" s="44" t="s">
        <v>58</v>
      </c>
      <c r="E108" s="16">
        <v>15000</v>
      </c>
      <c r="F108" s="16">
        <v>5000</v>
      </c>
      <c r="G108" s="16">
        <v>0</v>
      </c>
      <c r="H108" s="16">
        <v>1</v>
      </c>
      <c r="I108" s="16">
        <v>1</v>
      </c>
      <c r="J108" s="16">
        <v>1</v>
      </c>
      <c r="K108" s="31" t="s">
        <v>43</v>
      </c>
      <c r="L108" s="25">
        <f t="shared" si="7"/>
        <v>0</v>
      </c>
      <c r="M108" s="25">
        <f t="shared" si="4"/>
        <v>0</v>
      </c>
      <c r="N108" s="25">
        <f t="shared" si="5"/>
        <v>1</v>
      </c>
      <c r="O108" s="25">
        <f t="shared" si="6"/>
        <v>1</v>
      </c>
    </row>
    <row r="109" spans="1:15" x14ac:dyDescent="0.2">
      <c r="A109" s="35" t="s">
        <v>178</v>
      </c>
      <c r="B109" s="31" t="s">
        <v>42</v>
      </c>
      <c r="C109" s="31" t="s">
        <v>179</v>
      </c>
      <c r="D109" s="44" t="s">
        <v>58</v>
      </c>
      <c r="E109" s="16">
        <v>15000</v>
      </c>
      <c r="F109" s="16">
        <v>75000</v>
      </c>
      <c r="G109" s="16">
        <v>59420</v>
      </c>
      <c r="H109" s="16">
        <v>1</v>
      </c>
      <c r="I109" s="16">
        <v>1</v>
      </c>
      <c r="J109" s="16">
        <v>1</v>
      </c>
      <c r="K109" s="31" t="s">
        <v>43</v>
      </c>
      <c r="L109" s="25">
        <f t="shared" si="7"/>
        <v>3.9613333333333332</v>
      </c>
      <c r="M109" s="25">
        <f t="shared" si="4"/>
        <v>0.79226666666666667</v>
      </c>
      <c r="N109" s="25">
        <f t="shared" si="5"/>
        <v>1</v>
      </c>
      <c r="O109" s="25">
        <f t="shared" si="6"/>
        <v>1</v>
      </c>
    </row>
    <row r="110" spans="1:15" x14ac:dyDescent="0.2">
      <c r="A110" s="35" t="s">
        <v>178</v>
      </c>
      <c r="B110" s="31" t="s">
        <v>42</v>
      </c>
      <c r="C110" s="31" t="s">
        <v>179</v>
      </c>
      <c r="D110" s="44" t="s">
        <v>58</v>
      </c>
      <c r="E110" s="16">
        <v>12000</v>
      </c>
      <c r="F110" s="16">
        <v>12000</v>
      </c>
      <c r="G110" s="16">
        <v>2885</v>
      </c>
      <c r="H110" s="16">
        <v>1</v>
      </c>
      <c r="I110" s="16">
        <v>1</v>
      </c>
      <c r="J110" s="16">
        <v>1</v>
      </c>
      <c r="K110" s="31" t="s">
        <v>43</v>
      </c>
      <c r="L110" s="25">
        <f t="shared" si="7"/>
        <v>0.24041666666666667</v>
      </c>
      <c r="M110" s="25">
        <f t="shared" si="4"/>
        <v>0.24041666666666667</v>
      </c>
      <c r="N110" s="25">
        <f t="shared" si="5"/>
        <v>1</v>
      </c>
      <c r="O110" s="25">
        <f t="shared" si="6"/>
        <v>1</v>
      </c>
    </row>
    <row r="111" spans="1:15" x14ac:dyDescent="0.2">
      <c r="A111" s="35" t="s">
        <v>178</v>
      </c>
      <c r="B111" s="31" t="s">
        <v>42</v>
      </c>
      <c r="C111" s="31" t="s">
        <v>179</v>
      </c>
      <c r="D111" s="44" t="s">
        <v>58</v>
      </c>
      <c r="E111" s="16">
        <v>3000</v>
      </c>
      <c r="F111" s="16">
        <v>3000</v>
      </c>
      <c r="G111" s="16">
        <v>951</v>
      </c>
      <c r="H111" s="16">
        <v>1</v>
      </c>
      <c r="I111" s="16">
        <v>1</v>
      </c>
      <c r="J111" s="16">
        <v>1</v>
      </c>
      <c r="K111" s="31" t="s">
        <v>43</v>
      </c>
      <c r="L111" s="25">
        <f t="shared" si="7"/>
        <v>0.317</v>
      </c>
      <c r="M111" s="25">
        <f t="shared" si="4"/>
        <v>0.317</v>
      </c>
      <c r="N111" s="25">
        <f t="shared" si="5"/>
        <v>1</v>
      </c>
      <c r="O111" s="25">
        <f t="shared" si="6"/>
        <v>1</v>
      </c>
    </row>
    <row r="112" spans="1:15" x14ac:dyDescent="0.2">
      <c r="A112" s="35" t="s">
        <v>178</v>
      </c>
      <c r="B112" s="31" t="s">
        <v>42</v>
      </c>
      <c r="C112" s="31" t="s">
        <v>179</v>
      </c>
      <c r="D112" s="44" t="s">
        <v>58</v>
      </c>
      <c r="E112" s="16">
        <v>0</v>
      </c>
      <c r="F112" s="16">
        <v>15721.68</v>
      </c>
      <c r="G112" s="16">
        <v>0</v>
      </c>
      <c r="H112" s="16">
        <v>1</v>
      </c>
      <c r="I112" s="16">
        <v>1</v>
      </c>
      <c r="J112" s="16">
        <v>1</v>
      </c>
      <c r="K112" s="31" t="s">
        <v>43</v>
      </c>
      <c r="L112" s="25">
        <v>0</v>
      </c>
      <c r="M112" s="25">
        <f t="shared" si="4"/>
        <v>0</v>
      </c>
      <c r="N112" s="25">
        <f t="shared" si="5"/>
        <v>1</v>
      </c>
      <c r="O112" s="25">
        <f t="shared" si="6"/>
        <v>1</v>
      </c>
    </row>
    <row r="113" spans="1:15" x14ac:dyDescent="0.2">
      <c r="A113" s="35" t="s">
        <v>180</v>
      </c>
      <c r="B113" s="31" t="s">
        <v>42</v>
      </c>
      <c r="C113" s="31" t="s">
        <v>181</v>
      </c>
      <c r="D113" s="44" t="s">
        <v>58</v>
      </c>
      <c r="E113" s="16">
        <v>25000</v>
      </c>
      <c r="F113" s="16">
        <v>50000</v>
      </c>
      <c r="G113" s="16">
        <v>15582.16</v>
      </c>
      <c r="H113" s="16">
        <v>1</v>
      </c>
      <c r="I113" s="16">
        <v>1</v>
      </c>
      <c r="J113" s="16">
        <v>1</v>
      </c>
      <c r="K113" s="31" t="s">
        <v>43</v>
      </c>
      <c r="L113" s="25">
        <f t="shared" si="7"/>
        <v>0.62328640000000002</v>
      </c>
      <c r="M113" s="25">
        <f t="shared" si="4"/>
        <v>0.31164320000000001</v>
      </c>
      <c r="N113" s="25">
        <f t="shared" si="5"/>
        <v>1</v>
      </c>
      <c r="O113" s="25">
        <f t="shared" si="6"/>
        <v>1</v>
      </c>
    </row>
    <row r="114" spans="1:15" x14ac:dyDescent="0.2">
      <c r="A114" s="35" t="s">
        <v>180</v>
      </c>
      <c r="B114" s="31" t="s">
        <v>42</v>
      </c>
      <c r="C114" s="31" t="s">
        <v>181</v>
      </c>
      <c r="D114" s="44" t="s">
        <v>58</v>
      </c>
      <c r="E114" s="16">
        <v>125000</v>
      </c>
      <c r="F114" s="16">
        <v>100000</v>
      </c>
      <c r="G114" s="16">
        <v>3287.44</v>
      </c>
      <c r="H114" s="16">
        <v>1</v>
      </c>
      <c r="I114" s="16">
        <v>1</v>
      </c>
      <c r="J114" s="16">
        <v>1</v>
      </c>
      <c r="K114" s="31" t="s">
        <v>43</v>
      </c>
      <c r="L114" s="25">
        <f t="shared" si="7"/>
        <v>2.629952E-2</v>
      </c>
      <c r="M114" s="25">
        <f t="shared" si="4"/>
        <v>3.2874399999999998E-2</v>
      </c>
      <c r="N114" s="25">
        <f t="shared" si="5"/>
        <v>1</v>
      </c>
      <c r="O114" s="25">
        <f t="shared" si="6"/>
        <v>1</v>
      </c>
    </row>
    <row r="115" spans="1:15" x14ac:dyDescent="0.2">
      <c r="A115" s="35" t="s">
        <v>148</v>
      </c>
      <c r="B115" s="31" t="s">
        <v>50</v>
      </c>
      <c r="C115" s="31" t="s">
        <v>149</v>
      </c>
      <c r="D115" s="44" t="s">
        <v>58</v>
      </c>
      <c r="E115" s="16">
        <v>2000000</v>
      </c>
      <c r="F115" s="16">
        <v>2000000</v>
      </c>
      <c r="G115" s="16">
        <v>1978950.51</v>
      </c>
      <c r="H115" s="16">
        <v>15</v>
      </c>
      <c r="I115" s="16">
        <v>15</v>
      </c>
      <c r="J115" s="16">
        <v>15</v>
      </c>
      <c r="K115" s="31" t="s">
        <v>51</v>
      </c>
      <c r="L115" s="25">
        <f t="shared" si="7"/>
        <v>0.989475255</v>
      </c>
      <c r="M115" s="25">
        <f t="shared" si="4"/>
        <v>0.989475255</v>
      </c>
      <c r="N115" s="25">
        <f t="shared" si="5"/>
        <v>1</v>
      </c>
      <c r="O115" s="25">
        <f t="shared" si="6"/>
        <v>1</v>
      </c>
    </row>
    <row r="116" spans="1:15" x14ac:dyDescent="0.2">
      <c r="A116" s="35" t="s">
        <v>116</v>
      </c>
      <c r="B116" s="31" t="s">
        <v>46</v>
      </c>
      <c r="C116" s="31" t="s">
        <v>117</v>
      </c>
      <c r="D116" s="44" t="s">
        <v>97</v>
      </c>
      <c r="E116" s="16">
        <v>0</v>
      </c>
      <c r="F116" s="16">
        <v>0</v>
      </c>
      <c r="G116" s="16">
        <v>0</v>
      </c>
      <c r="H116" s="17">
        <v>0</v>
      </c>
      <c r="I116" s="16">
        <v>0</v>
      </c>
      <c r="J116" s="16">
        <v>0</v>
      </c>
      <c r="K116" s="31" t="s">
        <v>48</v>
      </c>
      <c r="L116" s="25">
        <v>0</v>
      </c>
      <c r="M116" s="25">
        <v>0</v>
      </c>
      <c r="N116" s="25">
        <v>0</v>
      </c>
      <c r="O116" s="25">
        <v>0</v>
      </c>
    </row>
    <row r="117" spans="1:15" x14ac:dyDescent="0.2">
      <c r="A117" s="35" t="s">
        <v>182</v>
      </c>
      <c r="B117" s="31" t="s">
        <v>42</v>
      </c>
      <c r="C117" s="31" t="s">
        <v>183</v>
      </c>
      <c r="D117" s="44" t="s">
        <v>58</v>
      </c>
      <c r="E117" s="16">
        <v>0</v>
      </c>
      <c r="F117" s="16">
        <v>23365.99</v>
      </c>
      <c r="G117" s="16">
        <v>23365.99</v>
      </c>
      <c r="H117" s="16">
        <v>1</v>
      </c>
      <c r="I117" s="16">
        <v>1</v>
      </c>
      <c r="J117" s="16">
        <v>1</v>
      </c>
      <c r="K117" s="31" t="s">
        <v>43</v>
      </c>
      <c r="L117" s="25">
        <v>0</v>
      </c>
      <c r="M117" s="25">
        <f t="shared" si="4"/>
        <v>1</v>
      </c>
      <c r="N117" s="25">
        <f t="shared" si="5"/>
        <v>1</v>
      </c>
      <c r="O117" s="25">
        <f t="shared" si="6"/>
        <v>1</v>
      </c>
    </row>
    <row r="118" spans="1:15" x14ac:dyDescent="0.2">
      <c r="A118" s="35" t="s">
        <v>184</v>
      </c>
      <c r="B118" s="31" t="s">
        <v>42</v>
      </c>
      <c r="C118" s="31" t="s">
        <v>185</v>
      </c>
      <c r="D118" s="44" t="s">
        <v>58</v>
      </c>
      <c r="E118" s="16">
        <v>0</v>
      </c>
      <c r="F118" s="16">
        <v>206031.23</v>
      </c>
      <c r="G118" s="16">
        <v>206031.23</v>
      </c>
      <c r="H118" s="16">
        <v>1</v>
      </c>
      <c r="I118" s="16">
        <v>1</v>
      </c>
      <c r="J118" s="16">
        <v>1</v>
      </c>
      <c r="K118" s="31" t="s">
        <v>53</v>
      </c>
      <c r="L118" s="25">
        <v>0</v>
      </c>
      <c r="M118" s="25">
        <f t="shared" si="4"/>
        <v>1</v>
      </c>
      <c r="N118" s="25">
        <f t="shared" si="5"/>
        <v>1</v>
      </c>
      <c r="O118" s="25">
        <f t="shared" si="6"/>
        <v>1</v>
      </c>
    </row>
    <row r="119" spans="1:15" x14ac:dyDescent="0.2">
      <c r="A119" s="35" t="s">
        <v>186</v>
      </c>
      <c r="B119" s="31" t="s">
        <v>42</v>
      </c>
      <c r="C119" s="31" t="s">
        <v>187</v>
      </c>
      <c r="D119" s="31" t="s">
        <v>58</v>
      </c>
      <c r="E119" s="16">
        <v>0</v>
      </c>
      <c r="F119" s="16">
        <v>311542.39</v>
      </c>
      <c r="G119" s="16">
        <v>296158.09999999998</v>
      </c>
      <c r="H119" s="16">
        <v>1</v>
      </c>
      <c r="I119" s="16">
        <v>1</v>
      </c>
      <c r="J119" s="16">
        <v>1</v>
      </c>
      <c r="K119" s="31" t="s">
        <v>43</v>
      </c>
      <c r="L119" s="25">
        <v>0</v>
      </c>
      <c r="M119" s="25">
        <f t="shared" si="4"/>
        <v>0.95061895108399197</v>
      </c>
      <c r="N119" s="25">
        <f t="shared" si="5"/>
        <v>1</v>
      </c>
      <c r="O119" s="25">
        <f t="shared" si="6"/>
        <v>1</v>
      </c>
    </row>
    <row r="120" spans="1:15" x14ac:dyDescent="0.2">
      <c r="A120" s="35" t="s">
        <v>188</v>
      </c>
      <c r="B120" s="31" t="s">
        <v>42</v>
      </c>
      <c r="C120" s="31" t="s">
        <v>189</v>
      </c>
      <c r="D120" s="31" t="s">
        <v>58</v>
      </c>
      <c r="E120" s="16">
        <v>0</v>
      </c>
      <c r="F120" s="16">
        <v>220660.47</v>
      </c>
      <c r="G120" s="16">
        <v>217642.46</v>
      </c>
      <c r="H120" s="17">
        <v>1</v>
      </c>
      <c r="I120" s="16">
        <v>1</v>
      </c>
      <c r="J120" s="16">
        <v>1</v>
      </c>
      <c r="K120" s="31" t="s">
        <v>43</v>
      </c>
      <c r="L120" s="25">
        <v>0</v>
      </c>
      <c r="M120" s="25">
        <f t="shared" si="4"/>
        <v>0.98632283344633498</v>
      </c>
      <c r="N120" s="25">
        <f t="shared" si="5"/>
        <v>1</v>
      </c>
      <c r="O120" s="25">
        <f t="shared" si="6"/>
        <v>1</v>
      </c>
    </row>
    <row r="121" spans="1:15" x14ac:dyDescent="0.2">
      <c r="A121" s="35" t="s">
        <v>182</v>
      </c>
      <c r="B121" s="31" t="s">
        <v>42</v>
      </c>
      <c r="C121" s="31" t="s">
        <v>183</v>
      </c>
      <c r="D121" s="31" t="s">
        <v>58</v>
      </c>
      <c r="E121" s="16">
        <v>0</v>
      </c>
      <c r="F121" s="16">
        <v>246022.59000000005</v>
      </c>
      <c r="G121" s="16">
        <v>246022.59</v>
      </c>
      <c r="H121" s="17">
        <v>1</v>
      </c>
      <c r="I121" s="16">
        <v>1</v>
      </c>
      <c r="J121" s="17">
        <v>1</v>
      </c>
      <c r="K121" s="31" t="s">
        <v>43</v>
      </c>
      <c r="L121" s="25">
        <v>0</v>
      </c>
      <c r="M121" s="25">
        <f t="shared" si="4"/>
        <v>0.99999999999999978</v>
      </c>
      <c r="N121" s="25">
        <f t="shared" si="5"/>
        <v>1</v>
      </c>
      <c r="O121" s="25">
        <f t="shared" si="6"/>
        <v>1</v>
      </c>
    </row>
    <row r="122" spans="1:15" x14ac:dyDescent="0.2">
      <c r="A122" s="35" t="s">
        <v>182</v>
      </c>
      <c r="B122" s="31" t="s">
        <v>42</v>
      </c>
      <c r="C122" s="31" t="s">
        <v>183</v>
      </c>
      <c r="D122" s="31" t="s">
        <v>58</v>
      </c>
      <c r="E122" s="16">
        <v>0</v>
      </c>
      <c r="F122" s="16">
        <v>52307.96</v>
      </c>
      <c r="G122" s="16">
        <v>52307.96</v>
      </c>
      <c r="H122" s="17">
        <v>1</v>
      </c>
      <c r="I122" s="16">
        <v>1</v>
      </c>
      <c r="J122" s="17">
        <v>1</v>
      </c>
      <c r="K122" s="31" t="s">
        <v>43</v>
      </c>
      <c r="L122" s="25">
        <v>0</v>
      </c>
      <c r="M122" s="25">
        <f t="shared" si="4"/>
        <v>1</v>
      </c>
      <c r="N122" s="25">
        <f t="shared" si="5"/>
        <v>1</v>
      </c>
      <c r="O122" s="25">
        <f t="shared" si="6"/>
        <v>1</v>
      </c>
    </row>
    <row r="123" spans="1:15" x14ac:dyDescent="0.2">
      <c r="A123" s="35" t="s">
        <v>312</v>
      </c>
      <c r="B123" s="31" t="s">
        <v>46</v>
      </c>
      <c r="C123" s="31" t="s">
        <v>313</v>
      </c>
      <c r="D123" s="31" t="s">
        <v>58</v>
      </c>
      <c r="E123" s="16">
        <v>0</v>
      </c>
      <c r="F123" s="16">
        <v>290707.42</v>
      </c>
      <c r="G123" s="16">
        <v>289282.53999999998</v>
      </c>
      <c r="H123" s="17">
        <v>1</v>
      </c>
      <c r="I123" s="16">
        <v>1</v>
      </c>
      <c r="J123" s="16">
        <v>1</v>
      </c>
      <c r="K123" s="31" t="s">
        <v>43</v>
      </c>
      <c r="L123" s="25">
        <v>0</v>
      </c>
      <c r="M123" s="25">
        <f t="shared" si="4"/>
        <v>0.99509857711922178</v>
      </c>
      <c r="N123" s="25">
        <f t="shared" si="5"/>
        <v>1</v>
      </c>
      <c r="O123" s="25">
        <f t="shared" si="6"/>
        <v>1</v>
      </c>
    </row>
    <row r="124" spans="1:15" x14ac:dyDescent="0.2">
      <c r="A124" s="35" t="s">
        <v>301</v>
      </c>
      <c r="B124" s="31" t="s">
        <v>46</v>
      </c>
      <c r="C124" s="31" t="s">
        <v>314</v>
      </c>
      <c r="D124" s="31" t="s">
        <v>58</v>
      </c>
      <c r="E124" s="16">
        <v>0</v>
      </c>
      <c r="F124" s="16">
        <v>841235.33</v>
      </c>
      <c r="G124" s="16">
        <v>841235.33</v>
      </c>
      <c r="H124" s="17">
        <v>1</v>
      </c>
      <c r="I124" s="16">
        <v>1</v>
      </c>
      <c r="J124" s="16">
        <v>1</v>
      </c>
      <c r="K124" s="31" t="s">
        <v>43</v>
      </c>
      <c r="L124" s="25">
        <v>0</v>
      </c>
      <c r="M124" s="25">
        <f t="shared" si="4"/>
        <v>1</v>
      </c>
      <c r="N124" s="25">
        <f t="shared" si="5"/>
        <v>1</v>
      </c>
      <c r="O124" s="25">
        <f t="shared" si="6"/>
        <v>1</v>
      </c>
    </row>
    <row r="125" spans="1:15" x14ac:dyDescent="0.2">
      <c r="A125" s="35" t="s">
        <v>182</v>
      </c>
      <c r="B125" s="31" t="s">
        <v>46</v>
      </c>
      <c r="C125" s="31" t="s">
        <v>183</v>
      </c>
      <c r="D125" s="31" t="s">
        <v>58</v>
      </c>
      <c r="E125" s="16">
        <v>0</v>
      </c>
      <c r="F125" s="16">
        <v>429215.25</v>
      </c>
      <c r="G125" s="16">
        <v>429203.54</v>
      </c>
      <c r="H125" s="17">
        <v>1</v>
      </c>
      <c r="I125" s="16">
        <v>1</v>
      </c>
      <c r="J125" s="16">
        <v>1</v>
      </c>
      <c r="K125" s="31" t="s">
        <v>43</v>
      </c>
      <c r="L125" s="25">
        <v>0</v>
      </c>
      <c r="M125" s="25">
        <f t="shared" si="4"/>
        <v>0.99997271765157458</v>
      </c>
      <c r="N125" s="25">
        <f t="shared" si="5"/>
        <v>1</v>
      </c>
      <c r="O125" s="25">
        <f t="shared" si="6"/>
        <v>1</v>
      </c>
    </row>
    <row r="126" spans="1:15" x14ac:dyDescent="0.2">
      <c r="A126" s="35" t="s">
        <v>316</v>
      </c>
      <c r="B126" s="31" t="s">
        <v>46</v>
      </c>
      <c r="C126" s="31" t="s">
        <v>317</v>
      </c>
      <c r="D126" s="31" t="s">
        <v>318</v>
      </c>
      <c r="E126" s="16">
        <v>0</v>
      </c>
      <c r="F126" s="16">
        <v>3396900</v>
      </c>
      <c r="G126" s="16">
        <v>3396900</v>
      </c>
      <c r="H126" s="17">
        <v>1</v>
      </c>
      <c r="I126" s="16">
        <v>1</v>
      </c>
      <c r="J126" s="17">
        <v>0</v>
      </c>
      <c r="K126" s="31" t="s">
        <v>43</v>
      </c>
      <c r="L126" s="25">
        <v>0</v>
      </c>
      <c r="M126" s="25">
        <f t="shared" si="4"/>
        <v>1</v>
      </c>
      <c r="N126" s="25">
        <f t="shared" si="5"/>
        <v>0</v>
      </c>
      <c r="O126" s="25">
        <f t="shared" si="6"/>
        <v>0</v>
      </c>
    </row>
    <row r="127" spans="1:15" x14ac:dyDescent="0.2">
      <c r="A127" s="35" t="s">
        <v>190</v>
      </c>
      <c r="B127" s="31" t="s">
        <v>42</v>
      </c>
      <c r="C127" s="31" t="s">
        <v>315</v>
      </c>
      <c r="D127" s="31" t="s">
        <v>58</v>
      </c>
      <c r="E127" s="16">
        <v>81140000</v>
      </c>
      <c r="F127" s="16">
        <v>0</v>
      </c>
      <c r="G127" s="16">
        <v>0</v>
      </c>
      <c r="H127" s="17">
        <v>0</v>
      </c>
      <c r="I127" s="16">
        <v>0</v>
      </c>
      <c r="J127" s="16">
        <v>0</v>
      </c>
      <c r="K127" s="31" t="s">
        <v>43</v>
      </c>
      <c r="L127" s="25">
        <f t="shared" si="7"/>
        <v>0</v>
      </c>
      <c r="M127" s="25">
        <v>0</v>
      </c>
      <c r="N127" s="25">
        <v>0</v>
      </c>
      <c r="O127" s="25">
        <v>0</v>
      </c>
    </row>
    <row r="128" spans="1:15" x14ac:dyDescent="0.2">
      <c r="A128" s="35" t="s">
        <v>191</v>
      </c>
      <c r="B128" s="31" t="s">
        <v>42</v>
      </c>
      <c r="C128" s="31" t="s">
        <v>319</v>
      </c>
      <c r="D128" s="31" t="s">
        <v>58</v>
      </c>
      <c r="E128" s="16">
        <v>0</v>
      </c>
      <c r="F128" s="16">
        <v>0</v>
      </c>
      <c r="G128" s="16">
        <v>0</v>
      </c>
      <c r="H128" s="17">
        <v>0</v>
      </c>
      <c r="I128" s="16">
        <v>0</v>
      </c>
      <c r="J128" s="16">
        <v>0</v>
      </c>
      <c r="K128" s="31" t="s">
        <v>43</v>
      </c>
      <c r="L128" s="25">
        <v>0</v>
      </c>
      <c r="M128" s="25">
        <v>0</v>
      </c>
      <c r="N128" s="25">
        <v>0</v>
      </c>
      <c r="O128" s="25">
        <v>0</v>
      </c>
    </row>
    <row r="129" spans="1:15" x14ac:dyDescent="0.2">
      <c r="A129" s="35" t="s">
        <v>320</v>
      </c>
      <c r="B129" s="31" t="s">
        <v>46</v>
      </c>
      <c r="C129" s="31" t="s">
        <v>321</v>
      </c>
      <c r="D129" s="31" t="s">
        <v>58</v>
      </c>
      <c r="E129" s="16">
        <v>0</v>
      </c>
      <c r="F129" s="16">
        <v>580526.26</v>
      </c>
      <c r="G129" s="16">
        <v>580526.26</v>
      </c>
      <c r="H129" s="17">
        <v>1</v>
      </c>
      <c r="I129" s="16">
        <v>1</v>
      </c>
      <c r="J129" s="16">
        <v>1</v>
      </c>
      <c r="K129" s="31" t="s">
        <v>43</v>
      </c>
      <c r="L129" s="25">
        <v>0</v>
      </c>
      <c r="M129" s="25">
        <f t="shared" si="4"/>
        <v>1</v>
      </c>
      <c r="N129" s="25">
        <f t="shared" si="5"/>
        <v>1</v>
      </c>
      <c r="O129" s="25">
        <f t="shared" si="6"/>
        <v>1</v>
      </c>
    </row>
    <row r="130" spans="1:15" x14ac:dyDescent="0.2">
      <c r="A130" s="35" t="s">
        <v>193</v>
      </c>
      <c r="B130" s="31" t="s">
        <v>42</v>
      </c>
      <c r="C130" s="31" t="s">
        <v>194</v>
      </c>
      <c r="D130" s="31" t="s">
        <v>58</v>
      </c>
      <c r="E130" s="16">
        <v>0</v>
      </c>
      <c r="F130" s="16">
        <v>155455.21</v>
      </c>
      <c r="G130" s="16">
        <v>155455.21</v>
      </c>
      <c r="H130" s="17">
        <v>1</v>
      </c>
      <c r="I130" s="16">
        <v>1</v>
      </c>
      <c r="J130" s="16">
        <v>1</v>
      </c>
      <c r="K130" s="31" t="s">
        <v>43</v>
      </c>
      <c r="L130" s="25">
        <v>0</v>
      </c>
      <c r="M130" s="25">
        <f t="shared" si="4"/>
        <v>1</v>
      </c>
      <c r="N130" s="25">
        <f t="shared" si="5"/>
        <v>1</v>
      </c>
      <c r="O130" s="25">
        <f t="shared" si="6"/>
        <v>1</v>
      </c>
    </row>
    <row r="131" spans="1:15" x14ac:dyDescent="0.2">
      <c r="A131" s="35" t="s">
        <v>195</v>
      </c>
      <c r="B131" s="31" t="s">
        <v>42</v>
      </c>
      <c r="C131" s="31" t="s">
        <v>196</v>
      </c>
      <c r="D131" s="31" t="s">
        <v>58</v>
      </c>
      <c r="E131" s="16">
        <v>0</v>
      </c>
      <c r="F131" s="16">
        <v>271616.41000000003</v>
      </c>
      <c r="G131" s="16">
        <v>271616.40999999997</v>
      </c>
      <c r="H131" s="17">
        <v>1</v>
      </c>
      <c r="I131" s="16">
        <v>1</v>
      </c>
      <c r="J131" s="16">
        <v>1</v>
      </c>
      <c r="K131" s="31" t="s">
        <v>43</v>
      </c>
      <c r="L131" s="25">
        <v>0</v>
      </c>
      <c r="M131" s="25">
        <f t="shared" si="4"/>
        <v>0.99999999999999978</v>
      </c>
      <c r="N131" s="25">
        <f t="shared" si="5"/>
        <v>1</v>
      </c>
      <c r="O131" s="25">
        <f t="shared" si="6"/>
        <v>1</v>
      </c>
    </row>
    <row r="132" spans="1:15" x14ac:dyDescent="0.2">
      <c r="A132" s="35" t="s">
        <v>197</v>
      </c>
      <c r="B132" s="31" t="s">
        <v>42</v>
      </c>
      <c r="C132" s="31" t="s">
        <v>198</v>
      </c>
      <c r="D132" s="31" t="s">
        <v>58</v>
      </c>
      <c r="E132" s="16">
        <v>0</v>
      </c>
      <c r="F132" s="16">
        <v>210185.31</v>
      </c>
      <c r="G132" s="16">
        <v>207116.94</v>
      </c>
      <c r="H132" s="17">
        <v>1</v>
      </c>
      <c r="I132" s="16">
        <v>1</v>
      </c>
      <c r="J132" s="16">
        <v>1</v>
      </c>
      <c r="K132" s="31" t="s">
        <v>43</v>
      </c>
      <c r="L132" s="25">
        <v>0</v>
      </c>
      <c r="M132" s="25">
        <f t="shared" si="4"/>
        <v>0.98540159633420621</v>
      </c>
      <c r="N132" s="25">
        <f t="shared" si="5"/>
        <v>1</v>
      </c>
      <c r="O132" s="25">
        <f t="shared" si="6"/>
        <v>1</v>
      </c>
    </row>
    <row r="133" spans="1:15" x14ac:dyDescent="0.2">
      <c r="A133" s="35" t="s">
        <v>199</v>
      </c>
      <c r="B133" s="31" t="s">
        <v>42</v>
      </c>
      <c r="C133" s="31" t="s">
        <v>200</v>
      </c>
      <c r="D133" s="31" t="s">
        <v>58</v>
      </c>
      <c r="E133" s="16">
        <v>0</v>
      </c>
      <c r="F133" s="16">
        <v>145266.25</v>
      </c>
      <c r="G133" s="16">
        <v>137943.98000000001</v>
      </c>
      <c r="H133" s="16">
        <v>1</v>
      </c>
      <c r="I133" s="16">
        <v>1</v>
      </c>
      <c r="J133" s="16">
        <v>1</v>
      </c>
      <c r="K133" s="31" t="s">
        <v>43</v>
      </c>
      <c r="L133" s="25">
        <v>0</v>
      </c>
      <c r="M133" s="25">
        <f t="shared" ref="M133:M196" si="8">G133/F133</f>
        <v>0.94959414179136592</v>
      </c>
      <c r="N133" s="25">
        <f t="shared" ref="N133:N196" si="9">J133/H133</f>
        <v>1</v>
      </c>
      <c r="O133" s="25">
        <f t="shared" ref="O133:O196" si="10">J133/I133</f>
        <v>1</v>
      </c>
    </row>
    <row r="134" spans="1:15" x14ac:dyDescent="0.2">
      <c r="A134" s="35" t="s">
        <v>201</v>
      </c>
      <c r="B134" s="31" t="s">
        <v>42</v>
      </c>
      <c r="C134" s="31" t="s">
        <v>202</v>
      </c>
      <c r="D134" s="31" t="s">
        <v>58</v>
      </c>
      <c r="E134" s="16">
        <v>0</v>
      </c>
      <c r="F134" s="16">
        <v>194923.46</v>
      </c>
      <c r="G134" s="16">
        <v>194923.46</v>
      </c>
      <c r="H134" s="16">
        <v>1</v>
      </c>
      <c r="I134" s="16">
        <v>1</v>
      </c>
      <c r="J134" s="16">
        <v>1</v>
      </c>
      <c r="K134" s="31" t="s">
        <v>43</v>
      </c>
      <c r="L134" s="25">
        <v>0</v>
      </c>
      <c r="M134" s="25">
        <f t="shared" si="8"/>
        <v>1</v>
      </c>
      <c r="N134" s="25">
        <f t="shared" si="9"/>
        <v>1</v>
      </c>
      <c r="O134" s="25">
        <f t="shared" si="10"/>
        <v>1</v>
      </c>
    </row>
    <row r="135" spans="1:15" x14ac:dyDescent="0.2">
      <c r="A135" s="35" t="s">
        <v>203</v>
      </c>
      <c r="B135" s="31" t="s">
        <v>42</v>
      </c>
      <c r="C135" s="31" t="s">
        <v>204</v>
      </c>
      <c r="D135" s="31" t="s">
        <v>58</v>
      </c>
      <c r="E135" s="16">
        <v>0</v>
      </c>
      <c r="F135" s="16">
        <v>144963.42000000001</v>
      </c>
      <c r="G135" s="16">
        <v>144963.42000000001</v>
      </c>
      <c r="H135" s="16">
        <v>1</v>
      </c>
      <c r="I135" s="16">
        <v>1</v>
      </c>
      <c r="J135" s="16">
        <v>1</v>
      </c>
      <c r="K135" s="31" t="s">
        <v>43</v>
      </c>
      <c r="L135" s="25">
        <v>0</v>
      </c>
      <c r="M135" s="25">
        <f t="shared" si="8"/>
        <v>1</v>
      </c>
      <c r="N135" s="25">
        <f t="shared" si="9"/>
        <v>1</v>
      </c>
      <c r="O135" s="25">
        <f t="shared" si="10"/>
        <v>1</v>
      </c>
    </row>
    <row r="136" spans="1:15" x14ac:dyDescent="0.2">
      <c r="A136" s="35" t="s">
        <v>205</v>
      </c>
      <c r="B136" s="31" t="s">
        <v>42</v>
      </c>
      <c r="C136" s="31" t="s">
        <v>206</v>
      </c>
      <c r="D136" s="31" t="s">
        <v>58</v>
      </c>
      <c r="E136" s="16">
        <v>0</v>
      </c>
      <c r="F136" s="16">
        <v>462213.13</v>
      </c>
      <c r="G136" s="16">
        <v>462213.13</v>
      </c>
      <c r="H136" s="16">
        <v>1</v>
      </c>
      <c r="I136" s="16">
        <v>1</v>
      </c>
      <c r="J136" s="16">
        <v>1</v>
      </c>
      <c r="K136" s="31" t="s">
        <v>43</v>
      </c>
      <c r="L136" s="25">
        <v>0</v>
      </c>
      <c r="M136" s="25">
        <f t="shared" si="8"/>
        <v>1</v>
      </c>
      <c r="N136" s="25">
        <f t="shared" si="9"/>
        <v>1</v>
      </c>
      <c r="O136" s="25">
        <f t="shared" si="10"/>
        <v>1</v>
      </c>
    </row>
    <row r="137" spans="1:15" x14ac:dyDescent="0.2">
      <c r="A137" s="35" t="s">
        <v>207</v>
      </c>
      <c r="B137" s="31" t="s">
        <v>42</v>
      </c>
      <c r="C137" s="31" t="s">
        <v>208</v>
      </c>
      <c r="D137" s="31" t="s">
        <v>58</v>
      </c>
      <c r="E137" s="16">
        <v>0</v>
      </c>
      <c r="F137" s="16">
        <v>903903.64</v>
      </c>
      <c r="G137" s="16">
        <v>903903.64</v>
      </c>
      <c r="H137" s="16">
        <v>1</v>
      </c>
      <c r="I137" s="16">
        <v>1</v>
      </c>
      <c r="J137" s="16">
        <v>1</v>
      </c>
      <c r="K137" s="31" t="s">
        <v>43</v>
      </c>
      <c r="L137" s="25">
        <v>0</v>
      </c>
      <c r="M137" s="25">
        <f t="shared" si="8"/>
        <v>1</v>
      </c>
      <c r="N137" s="25">
        <f t="shared" si="9"/>
        <v>1</v>
      </c>
      <c r="O137" s="25">
        <f t="shared" si="10"/>
        <v>1</v>
      </c>
    </row>
    <row r="138" spans="1:15" x14ac:dyDescent="0.2">
      <c r="A138" s="35" t="s">
        <v>209</v>
      </c>
      <c r="B138" s="31" t="s">
        <v>42</v>
      </c>
      <c r="C138" s="31" t="s">
        <v>210</v>
      </c>
      <c r="D138" s="31" t="s">
        <v>58</v>
      </c>
      <c r="E138" s="16">
        <v>0</v>
      </c>
      <c r="F138" s="16">
        <v>394633.36</v>
      </c>
      <c r="G138" s="16">
        <v>394633.36</v>
      </c>
      <c r="H138" s="16">
        <v>1</v>
      </c>
      <c r="I138" s="16">
        <v>1</v>
      </c>
      <c r="J138" s="16">
        <v>1</v>
      </c>
      <c r="K138" s="31" t="s">
        <v>43</v>
      </c>
      <c r="L138" s="25">
        <v>0</v>
      </c>
      <c r="M138" s="25">
        <f t="shared" si="8"/>
        <v>1</v>
      </c>
      <c r="N138" s="25">
        <f t="shared" si="9"/>
        <v>1</v>
      </c>
      <c r="O138" s="25">
        <f t="shared" si="10"/>
        <v>1</v>
      </c>
    </row>
    <row r="139" spans="1:15" x14ac:dyDescent="0.2">
      <c r="A139" s="35" t="s">
        <v>211</v>
      </c>
      <c r="B139" s="31" t="s">
        <v>42</v>
      </c>
      <c r="C139" s="31" t="s">
        <v>212</v>
      </c>
      <c r="D139" s="31" t="s">
        <v>58</v>
      </c>
      <c r="E139" s="16">
        <v>0</v>
      </c>
      <c r="F139" s="16">
        <v>527685.6</v>
      </c>
      <c r="G139" s="16">
        <v>520182.52</v>
      </c>
      <c r="H139" s="16">
        <v>1</v>
      </c>
      <c r="I139" s="16">
        <v>1</v>
      </c>
      <c r="J139" s="16">
        <v>1</v>
      </c>
      <c r="K139" s="31" t="s">
        <v>43</v>
      </c>
      <c r="L139" s="25">
        <v>0</v>
      </c>
      <c r="M139" s="25">
        <f t="shared" si="8"/>
        <v>0.9857811545359586</v>
      </c>
      <c r="N139" s="25">
        <f t="shared" si="9"/>
        <v>1</v>
      </c>
      <c r="O139" s="25">
        <f t="shared" si="10"/>
        <v>1</v>
      </c>
    </row>
    <row r="140" spans="1:15" x14ac:dyDescent="0.2">
      <c r="A140" s="35" t="s">
        <v>213</v>
      </c>
      <c r="B140" s="31" t="s">
        <v>42</v>
      </c>
      <c r="C140" s="31" t="s">
        <v>214</v>
      </c>
      <c r="D140" s="31" t="s">
        <v>58</v>
      </c>
      <c r="E140" s="16">
        <v>0</v>
      </c>
      <c r="F140" s="16">
        <v>2545384.87</v>
      </c>
      <c r="G140" s="16">
        <v>2545384.87</v>
      </c>
      <c r="H140" s="16">
        <v>1</v>
      </c>
      <c r="I140" s="16">
        <v>1</v>
      </c>
      <c r="J140" s="16">
        <v>1</v>
      </c>
      <c r="K140" s="31" t="s">
        <v>43</v>
      </c>
      <c r="L140" s="25">
        <v>0</v>
      </c>
      <c r="M140" s="25">
        <f t="shared" si="8"/>
        <v>1</v>
      </c>
      <c r="N140" s="25">
        <f t="shared" si="9"/>
        <v>1</v>
      </c>
      <c r="O140" s="25">
        <f t="shared" si="10"/>
        <v>1</v>
      </c>
    </row>
    <row r="141" spans="1:15" x14ac:dyDescent="0.2">
      <c r="A141" s="35" t="s">
        <v>215</v>
      </c>
      <c r="B141" s="31" t="s">
        <v>42</v>
      </c>
      <c r="C141" s="31" t="s">
        <v>216</v>
      </c>
      <c r="D141" s="31" t="s">
        <v>58</v>
      </c>
      <c r="E141" s="16">
        <v>0</v>
      </c>
      <c r="F141" s="16">
        <v>3948243.88</v>
      </c>
      <c r="G141" s="16">
        <v>3943450.18</v>
      </c>
      <c r="H141" s="16">
        <v>1</v>
      </c>
      <c r="I141" s="16">
        <v>1</v>
      </c>
      <c r="J141" s="16">
        <v>1</v>
      </c>
      <c r="K141" s="31" t="s">
        <v>43</v>
      </c>
      <c r="L141" s="25">
        <v>0</v>
      </c>
      <c r="M141" s="25">
        <f t="shared" si="8"/>
        <v>0.99878586527436097</v>
      </c>
      <c r="N141" s="25">
        <f t="shared" si="9"/>
        <v>1</v>
      </c>
      <c r="O141" s="25">
        <f t="shared" si="10"/>
        <v>1</v>
      </c>
    </row>
    <row r="142" spans="1:15" x14ac:dyDescent="0.2">
      <c r="A142" s="35" t="s">
        <v>217</v>
      </c>
      <c r="B142" s="31" t="s">
        <v>42</v>
      </c>
      <c r="C142" s="31" t="s">
        <v>218</v>
      </c>
      <c r="D142" s="31" t="s">
        <v>58</v>
      </c>
      <c r="E142" s="16">
        <v>0</v>
      </c>
      <c r="F142" s="16">
        <v>2489329.52</v>
      </c>
      <c r="G142" s="16">
        <v>2423007.1800000002</v>
      </c>
      <c r="H142" s="16">
        <v>1</v>
      </c>
      <c r="I142" s="16">
        <v>1</v>
      </c>
      <c r="J142" s="16">
        <v>1</v>
      </c>
      <c r="K142" s="31" t="s">
        <v>43</v>
      </c>
      <c r="L142" s="25">
        <v>0</v>
      </c>
      <c r="M142" s="25">
        <f t="shared" si="8"/>
        <v>0.97335734804607155</v>
      </c>
      <c r="N142" s="25">
        <f t="shared" si="9"/>
        <v>1</v>
      </c>
      <c r="O142" s="25">
        <f t="shared" si="10"/>
        <v>1</v>
      </c>
    </row>
    <row r="143" spans="1:15" x14ac:dyDescent="0.2">
      <c r="A143" s="35" t="s">
        <v>219</v>
      </c>
      <c r="B143" s="31" t="s">
        <v>42</v>
      </c>
      <c r="C143" s="31" t="s">
        <v>220</v>
      </c>
      <c r="D143" s="31" t="s">
        <v>58</v>
      </c>
      <c r="E143" s="16">
        <v>0</v>
      </c>
      <c r="F143" s="16">
        <v>3975346.79</v>
      </c>
      <c r="G143" s="16">
        <v>3975346.74</v>
      </c>
      <c r="H143" s="16">
        <v>1</v>
      </c>
      <c r="I143" s="16">
        <v>1</v>
      </c>
      <c r="J143" s="16">
        <v>1</v>
      </c>
      <c r="K143" s="31" t="s">
        <v>43</v>
      </c>
      <c r="L143" s="25">
        <v>0</v>
      </c>
      <c r="M143" s="25">
        <f t="shared" si="8"/>
        <v>0.99999998742248097</v>
      </c>
      <c r="N143" s="25">
        <f t="shared" si="9"/>
        <v>1</v>
      </c>
      <c r="O143" s="25">
        <f t="shared" si="10"/>
        <v>1</v>
      </c>
    </row>
    <row r="144" spans="1:15" x14ac:dyDescent="0.2">
      <c r="A144" s="35" t="s">
        <v>221</v>
      </c>
      <c r="B144" s="31" t="s">
        <v>42</v>
      </c>
      <c r="C144" s="31" t="s">
        <v>222</v>
      </c>
      <c r="D144" s="31" t="s">
        <v>58</v>
      </c>
      <c r="E144" s="16">
        <v>0</v>
      </c>
      <c r="F144" s="16">
        <v>274832.19</v>
      </c>
      <c r="G144" s="16">
        <v>274832.19</v>
      </c>
      <c r="H144" s="16">
        <v>1</v>
      </c>
      <c r="I144" s="16">
        <v>1</v>
      </c>
      <c r="J144" s="16">
        <v>1</v>
      </c>
      <c r="K144" s="31" t="s">
        <v>43</v>
      </c>
      <c r="L144" s="25">
        <v>0</v>
      </c>
      <c r="M144" s="25">
        <f t="shared" si="8"/>
        <v>1</v>
      </c>
      <c r="N144" s="25">
        <f t="shared" si="9"/>
        <v>1</v>
      </c>
      <c r="O144" s="25">
        <f t="shared" si="10"/>
        <v>1</v>
      </c>
    </row>
    <row r="145" spans="1:15" x14ac:dyDescent="0.2">
      <c r="A145" s="35" t="s">
        <v>223</v>
      </c>
      <c r="B145" s="31" t="s">
        <v>42</v>
      </c>
      <c r="C145" s="31" t="s">
        <v>224</v>
      </c>
      <c r="D145" s="31" t="s">
        <v>58</v>
      </c>
      <c r="E145" s="16">
        <v>0</v>
      </c>
      <c r="F145" s="16">
        <v>1443742.45</v>
      </c>
      <c r="G145" s="16">
        <v>1443742.44</v>
      </c>
      <c r="H145" s="16">
        <v>1</v>
      </c>
      <c r="I145" s="16">
        <v>1</v>
      </c>
      <c r="J145" s="16">
        <v>1</v>
      </c>
      <c r="K145" s="31" t="s">
        <v>43</v>
      </c>
      <c r="L145" s="25">
        <v>0</v>
      </c>
      <c r="M145" s="25">
        <f t="shared" si="8"/>
        <v>0.9999999930735568</v>
      </c>
      <c r="N145" s="25">
        <f t="shared" si="9"/>
        <v>1</v>
      </c>
      <c r="O145" s="25">
        <f t="shared" si="10"/>
        <v>1</v>
      </c>
    </row>
    <row r="146" spans="1:15" x14ac:dyDescent="0.2">
      <c r="A146" s="35" t="s">
        <v>225</v>
      </c>
      <c r="B146" s="31" t="s">
        <v>42</v>
      </c>
      <c r="C146" s="31" t="s">
        <v>226</v>
      </c>
      <c r="D146" s="31" t="s">
        <v>58</v>
      </c>
      <c r="E146" s="16">
        <v>0</v>
      </c>
      <c r="F146" s="16">
        <v>6250000</v>
      </c>
      <c r="G146" s="16">
        <v>6249776.9800000004</v>
      </c>
      <c r="H146" s="16">
        <v>1</v>
      </c>
      <c r="I146" s="16">
        <v>1</v>
      </c>
      <c r="J146" s="16">
        <v>1</v>
      </c>
      <c r="K146" s="31" t="s">
        <v>43</v>
      </c>
      <c r="L146" s="25">
        <v>0</v>
      </c>
      <c r="M146" s="25">
        <f t="shared" si="8"/>
        <v>0.99996431680000009</v>
      </c>
      <c r="N146" s="25">
        <f t="shared" si="9"/>
        <v>1</v>
      </c>
      <c r="O146" s="25">
        <f t="shared" si="10"/>
        <v>1</v>
      </c>
    </row>
    <row r="147" spans="1:15" x14ac:dyDescent="0.2">
      <c r="A147" s="35" t="s">
        <v>227</v>
      </c>
      <c r="B147" s="31" t="s">
        <v>42</v>
      </c>
      <c r="C147" s="31" t="s">
        <v>228</v>
      </c>
      <c r="D147" s="31" t="s">
        <v>58</v>
      </c>
      <c r="E147" s="16">
        <v>0</v>
      </c>
      <c r="F147" s="16">
        <v>0</v>
      </c>
      <c r="G147" s="16">
        <v>0</v>
      </c>
      <c r="H147" s="16">
        <v>0</v>
      </c>
      <c r="I147" s="16">
        <v>0</v>
      </c>
      <c r="J147" s="16">
        <v>0</v>
      </c>
      <c r="K147" s="31" t="s">
        <v>43</v>
      </c>
      <c r="L147" s="25">
        <v>0</v>
      </c>
      <c r="M147" s="25">
        <v>0</v>
      </c>
      <c r="N147" s="25">
        <v>0</v>
      </c>
      <c r="O147" s="25">
        <v>0</v>
      </c>
    </row>
    <row r="148" spans="1:15" x14ac:dyDescent="0.2">
      <c r="A148" s="35" t="s">
        <v>229</v>
      </c>
      <c r="B148" s="31" t="s">
        <v>42</v>
      </c>
      <c r="C148" s="31" t="s">
        <v>230</v>
      </c>
      <c r="D148" s="31" t="s">
        <v>58</v>
      </c>
      <c r="E148" s="16">
        <v>0</v>
      </c>
      <c r="F148" s="16">
        <v>4261234.3099999996</v>
      </c>
      <c r="G148" s="16">
        <v>4261234.3099999996</v>
      </c>
      <c r="H148" s="16">
        <v>1</v>
      </c>
      <c r="I148" s="16">
        <v>1</v>
      </c>
      <c r="J148" s="16">
        <v>1</v>
      </c>
      <c r="K148" s="31" t="s">
        <v>43</v>
      </c>
      <c r="L148" s="25">
        <v>0</v>
      </c>
      <c r="M148" s="25">
        <f t="shared" si="8"/>
        <v>1</v>
      </c>
      <c r="N148" s="25">
        <f t="shared" si="9"/>
        <v>1</v>
      </c>
      <c r="O148" s="25">
        <f t="shared" si="10"/>
        <v>1</v>
      </c>
    </row>
    <row r="149" spans="1:15" x14ac:dyDescent="0.2">
      <c r="A149" s="35" t="s">
        <v>231</v>
      </c>
      <c r="B149" s="31" t="s">
        <v>42</v>
      </c>
      <c r="C149" s="31" t="s">
        <v>343</v>
      </c>
      <c r="D149" s="31" t="s">
        <v>58</v>
      </c>
      <c r="E149" s="16">
        <v>0</v>
      </c>
      <c r="F149" s="17">
        <v>3533357.45</v>
      </c>
      <c r="G149" s="17">
        <v>3533357.45</v>
      </c>
      <c r="H149" s="16">
        <v>1</v>
      </c>
      <c r="I149" s="16">
        <v>1</v>
      </c>
      <c r="J149" s="16">
        <v>1</v>
      </c>
      <c r="K149" s="31" t="s">
        <v>43</v>
      </c>
      <c r="L149" s="25">
        <v>0</v>
      </c>
      <c r="M149" s="25">
        <f t="shared" si="8"/>
        <v>1</v>
      </c>
      <c r="N149" s="25">
        <f t="shared" si="9"/>
        <v>1</v>
      </c>
      <c r="O149" s="25">
        <f t="shared" si="10"/>
        <v>1</v>
      </c>
    </row>
    <row r="150" spans="1:15" x14ac:dyDescent="0.2">
      <c r="A150" s="35" t="s">
        <v>232</v>
      </c>
      <c r="B150" s="31" t="s">
        <v>42</v>
      </c>
      <c r="C150" s="31" t="s">
        <v>233</v>
      </c>
      <c r="D150" s="31" t="s">
        <v>58</v>
      </c>
      <c r="E150" s="16">
        <v>0</v>
      </c>
      <c r="F150" s="16">
        <v>1983845.03</v>
      </c>
      <c r="G150" s="16">
        <v>1983845.03</v>
      </c>
      <c r="H150" s="16">
        <v>1</v>
      </c>
      <c r="I150" s="16">
        <v>1</v>
      </c>
      <c r="J150" s="16">
        <v>1</v>
      </c>
      <c r="K150" s="31" t="s">
        <v>43</v>
      </c>
      <c r="L150" s="25">
        <v>0</v>
      </c>
      <c r="M150" s="25">
        <f t="shared" si="8"/>
        <v>1</v>
      </c>
      <c r="N150" s="25">
        <f t="shared" si="9"/>
        <v>1</v>
      </c>
      <c r="O150" s="25">
        <f t="shared" si="10"/>
        <v>1</v>
      </c>
    </row>
    <row r="151" spans="1:15" x14ac:dyDescent="0.2">
      <c r="A151" s="35" t="s">
        <v>234</v>
      </c>
      <c r="B151" s="31" t="s">
        <v>42</v>
      </c>
      <c r="C151" s="31" t="s">
        <v>235</v>
      </c>
      <c r="D151" s="31" t="s">
        <v>58</v>
      </c>
      <c r="E151" s="16">
        <v>0</v>
      </c>
      <c r="F151" s="16">
        <v>1941816.06</v>
      </c>
      <c r="G151" s="16">
        <v>1941816.06</v>
      </c>
      <c r="H151" s="16">
        <v>1</v>
      </c>
      <c r="I151" s="16">
        <v>1</v>
      </c>
      <c r="J151" s="16">
        <v>1</v>
      </c>
      <c r="K151" s="31" t="s">
        <v>43</v>
      </c>
      <c r="L151" s="25">
        <v>0</v>
      </c>
      <c r="M151" s="25">
        <f t="shared" si="8"/>
        <v>1</v>
      </c>
      <c r="N151" s="25">
        <f t="shared" si="9"/>
        <v>1</v>
      </c>
      <c r="O151" s="25">
        <f t="shared" si="10"/>
        <v>1</v>
      </c>
    </row>
    <row r="152" spans="1:15" x14ac:dyDescent="0.2">
      <c r="A152" s="35" t="s">
        <v>236</v>
      </c>
      <c r="B152" s="31" t="s">
        <v>42</v>
      </c>
      <c r="C152" s="31" t="s">
        <v>237</v>
      </c>
      <c r="D152" s="31" t="s">
        <v>58</v>
      </c>
      <c r="E152" s="16">
        <v>0</v>
      </c>
      <c r="F152" s="16">
        <v>885611.53</v>
      </c>
      <c r="G152" s="16">
        <v>885611.53</v>
      </c>
      <c r="H152" s="16">
        <v>1</v>
      </c>
      <c r="I152" s="16">
        <v>1</v>
      </c>
      <c r="J152" s="16">
        <v>1</v>
      </c>
      <c r="K152" s="31" t="s">
        <v>43</v>
      </c>
      <c r="L152" s="25">
        <v>0</v>
      </c>
      <c r="M152" s="25">
        <f t="shared" si="8"/>
        <v>1</v>
      </c>
      <c r="N152" s="25">
        <f t="shared" si="9"/>
        <v>1</v>
      </c>
      <c r="O152" s="25">
        <f t="shared" si="10"/>
        <v>1</v>
      </c>
    </row>
    <row r="153" spans="1:15" x14ac:dyDescent="0.2">
      <c r="A153" s="35" t="s">
        <v>238</v>
      </c>
      <c r="B153" s="31" t="s">
        <v>42</v>
      </c>
      <c r="C153" s="31" t="s">
        <v>239</v>
      </c>
      <c r="D153" s="31" t="s">
        <v>58</v>
      </c>
      <c r="E153" s="16">
        <v>0</v>
      </c>
      <c r="F153" s="16">
        <v>1417054.18</v>
      </c>
      <c r="G153" s="16">
        <v>1417054.18</v>
      </c>
      <c r="H153" s="16">
        <v>1</v>
      </c>
      <c r="I153" s="16">
        <v>1</v>
      </c>
      <c r="J153" s="16">
        <v>1</v>
      </c>
      <c r="K153" s="31" t="s">
        <v>43</v>
      </c>
      <c r="L153" s="25">
        <v>0</v>
      </c>
      <c r="M153" s="25">
        <f t="shared" si="8"/>
        <v>1</v>
      </c>
      <c r="N153" s="25">
        <f t="shared" si="9"/>
        <v>1</v>
      </c>
      <c r="O153" s="25">
        <f t="shared" si="10"/>
        <v>1</v>
      </c>
    </row>
    <row r="154" spans="1:15" x14ac:dyDescent="0.2">
      <c r="A154" s="35" t="s">
        <v>240</v>
      </c>
      <c r="B154" s="31" t="s">
        <v>42</v>
      </c>
      <c r="C154" s="31" t="s">
        <v>241</v>
      </c>
      <c r="D154" s="31" t="s">
        <v>58</v>
      </c>
      <c r="E154" s="16">
        <v>0</v>
      </c>
      <c r="F154" s="16">
        <v>5218438.46</v>
      </c>
      <c r="G154" s="16">
        <v>5218438.45</v>
      </c>
      <c r="H154" s="16">
        <v>1</v>
      </c>
      <c r="I154" s="16">
        <v>1</v>
      </c>
      <c r="J154" s="16">
        <v>1</v>
      </c>
      <c r="K154" s="31" t="s">
        <v>43</v>
      </c>
      <c r="L154" s="25">
        <v>0</v>
      </c>
      <c r="M154" s="25">
        <f t="shared" si="8"/>
        <v>0.99999999808371798</v>
      </c>
      <c r="N154" s="25">
        <f t="shared" si="9"/>
        <v>1</v>
      </c>
      <c r="O154" s="25">
        <f t="shared" si="10"/>
        <v>1</v>
      </c>
    </row>
    <row r="155" spans="1:15" x14ac:dyDescent="0.2">
      <c r="A155" s="35" t="s">
        <v>242</v>
      </c>
      <c r="B155" s="31" t="s">
        <v>42</v>
      </c>
      <c r="C155" s="31" t="s">
        <v>243</v>
      </c>
      <c r="D155" s="31" t="s">
        <v>58</v>
      </c>
      <c r="E155" s="16">
        <v>0</v>
      </c>
      <c r="F155" s="16">
        <v>2056191.41</v>
      </c>
      <c r="G155" s="16">
        <v>1879516</v>
      </c>
      <c r="H155" s="16">
        <v>1</v>
      </c>
      <c r="I155" s="16">
        <v>1</v>
      </c>
      <c r="J155" s="16">
        <v>1</v>
      </c>
      <c r="K155" s="31" t="s">
        <v>43</v>
      </c>
      <c r="L155" s="25">
        <v>0</v>
      </c>
      <c r="M155" s="25">
        <f t="shared" si="8"/>
        <v>0.91407637968879563</v>
      </c>
      <c r="N155" s="25">
        <f t="shared" si="9"/>
        <v>1</v>
      </c>
      <c r="O155" s="25">
        <f t="shared" si="10"/>
        <v>1</v>
      </c>
    </row>
    <row r="156" spans="1:15" x14ac:dyDescent="0.2">
      <c r="A156" s="35" t="s">
        <v>244</v>
      </c>
      <c r="B156" s="31" t="s">
        <v>42</v>
      </c>
      <c r="C156" s="31" t="s">
        <v>245</v>
      </c>
      <c r="D156" s="31" t="s">
        <v>58</v>
      </c>
      <c r="E156" s="16">
        <v>0</v>
      </c>
      <c r="F156" s="16">
        <v>2063654.03</v>
      </c>
      <c r="G156" s="16">
        <v>2063654.03</v>
      </c>
      <c r="H156" s="16">
        <v>1</v>
      </c>
      <c r="I156" s="16">
        <v>1</v>
      </c>
      <c r="J156" s="16">
        <v>1</v>
      </c>
      <c r="K156" s="31" t="s">
        <v>43</v>
      </c>
      <c r="L156" s="25">
        <v>0</v>
      </c>
      <c r="M156" s="25">
        <f t="shared" si="8"/>
        <v>1</v>
      </c>
      <c r="N156" s="25">
        <f t="shared" si="9"/>
        <v>1</v>
      </c>
      <c r="O156" s="25">
        <f t="shared" si="10"/>
        <v>1</v>
      </c>
    </row>
    <row r="157" spans="1:15" x14ac:dyDescent="0.2">
      <c r="A157" s="35" t="s">
        <v>246</v>
      </c>
      <c r="B157" s="31" t="s">
        <v>42</v>
      </c>
      <c r="C157" s="31" t="s">
        <v>247</v>
      </c>
      <c r="D157" s="31" t="s">
        <v>58</v>
      </c>
      <c r="E157" s="16">
        <v>0</v>
      </c>
      <c r="F157" s="16">
        <v>391496.61</v>
      </c>
      <c r="G157" s="16">
        <v>391496.61</v>
      </c>
      <c r="H157" s="16">
        <v>1</v>
      </c>
      <c r="I157" s="16">
        <v>1</v>
      </c>
      <c r="J157" s="16">
        <v>1</v>
      </c>
      <c r="K157" s="31" t="s">
        <v>43</v>
      </c>
      <c r="L157" s="25">
        <v>0</v>
      </c>
      <c r="M157" s="25">
        <f t="shared" si="8"/>
        <v>1</v>
      </c>
      <c r="N157" s="25">
        <f t="shared" si="9"/>
        <v>1</v>
      </c>
      <c r="O157" s="25">
        <f t="shared" si="10"/>
        <v>1</v>
      </c>
    </row>
    <row r="158" spans="1:15" x14ac:dyDescent="0.2">
      <c r="A158" s="35" t="s">
        <v>248</v>
      </c>
      <c r="B158" s="31" t="s">
        <v>42</v>
      </c>
      <c r="C158" s="31" t="s">
        <v>249</v>
      </c>
      <c r="D158" s="31" t="s">
        <v>58</v>
      </c>
      <c r="E158" s="16">
        <v>0</v>
      </c>
      <c r="F158" s="16">
        <v>4601267.68</v>
      </c>
      <c r="G158" s="16">
        <v>3016889.47</v>
      </c>
      <c r="H158" s="16">
        <v>1</v>
      </c>
      <c r="I158" s="16">
        <v>1</v>
      </c>
      <c r="J158" s="16">
        <v>1</v>
      </c>
      <c r="K158" s="31" t="s">
        <v>43</v>
      </c>
      <c r="L158" s="25">
        <v>0</v>
      </c>
      <c r="M158" s="25">
        <f t="shared" si="8"/>
        <v>0.65566484712752038</v>
      </c>
      <c r="N158" s="25">
        <f t="shared" si="9"/>
        <v>1</v>
      </c>
      <c r="O158" s="25">
        <f t="shared" si="10"/>
        <v>1</v>
      </c>
    </row>
    <row r="159" spans="1:15" x14ac:dyDescent="0.2">
      <c r="A159" s="35" t="s">
        <v>250</v>
      </c>
      <c r="B159" s="31" t="s">
        <v>42</v>
      </c>
      <c r="C159" s="31" t="s">
        <v>251</v>
      </c>
      <c r="D159" s="31" t="s">
        <v>58</v>
      </c>
      <c r="E159" s="16">
        <v>0</v>
      </c>
      <c r="F159" s="16">
        <v>0</v>
      </c>
      <c r="G159" s="16">
        <v>0</v>
      </c>
      <c r="H159" s="16">
        <v>0</v>
      </c>
      <c r="I159" s="16">
        <v>0</v>
      </c>
      <c r="J159" s="16">
        <v>0</v>
      </c>
      <c r="K159" s="31" t="s">
        <v>43</v>
      </c>
      <c r="L159" s="25">
        <v>0</v>
      </c>
      <c r="M159" s="25">
        <v>0</v>
      </c>
      <c r="N159" s="25">
        <v>0</v>
      </c>
      <c r="O159" s="25">
        <v>0</v>
      </c>
    </row>
    <row r="160" spans="1:15" x14ac:dyDescent="0.2">
      <c r="A160" s="35" t="s">
        <v>322</v>
      </c>
      <c r="B160" s="31" t="s">
        <v>46</v>
      </c>
      <c r="C160" s="31" t="s">
        <v>323</v>
      </c>
      <c r="D160" s="31" t="s">
        <v>58</v>
      </c>
      <c r="E160" s="16">
        <v>0</v>
      </c>
      <c r="F160" s="16">
        <v>1372418.15</v>
      </c>
      <c r="G160" s="16">
        <v>1367420.91</v>
      </c>
      <c r="H160" s="16">
        <v>1</v>
      </c>
      <c r="I160" s="16">
        <v>1</v>
      </c>
      <c r="J160" s="16">
        <v>1</v>
      </c>
      <c r="K160" s="31" t="s">
        <v>43</v>
      </c>
      <c r="L160" s="25">
        <v>0</v>
      </c>
      <c r="M160" s="25">
        <f t="shared" si="8"/>
        <v>0.99635880653429132</v>
      </c>
      <c r="N160" s="25">
        <f t="shared" si="9"/>
        <v>1</v>
      </c>
      <c r="O160" s="25">
        <f t="shared" si="10"/>
        <v>1</v>
      </c>
    </row>
    <row r="161" spans="1:15" x14ac:dyDescent="0.2">
      <c r="A161" s="35" t="s">
        <v>65</v>
      </c>
      <c r="B161" s="31" t="s">
        <v>42</v>
      </c>
      <c r="C161" s="31" t="s">
        <v>324</v>
      </c>
      <c r="D161" s="31" t="s">
        <v>58</v>
      </c>
      <c r="E161" s="16">
        <v>0</v>
      </c>
      <c r="F161" s="16">
        <v>196671.95</v>
      </c>
      <c r="G161" s="16">
        <v>196671.95</v>
      </c>
      <c r="H161" s="16">
        <v>19</v>
      </c>
      <c r="I161" s="16">
        <v>19</v>
      </c>
      <c r="J161" s="16">
        <v>13</v>
      </c>
      <c r="K161" s="31" t="s">
        <v>44</v>
      </c>
      <c r="L161" s="25">
        <v>0</v>
      </c>
      <c r="M161" s="25">
        <f t="shared" si="8"/>
        <v>1</v>
      </c>
      <c r="N161" s="25">
        <f t="shared" si="9"/>
        <v>0.68421052631578949</v>
      </c>
      <c r="O161" s="25">
        <f t="shared" si="10"/>
        <v>0.68421052631578949</v>
      </c>
    </row>
    <row r="162" spans="1:15" x14ac:dyDescent="0.2">
      <c r="A162" s="35" t="s">
        <v>67</v>
      </c>
      <c r="B162" s="31" t="s">
        <v>42</v>
      </c>
      <c r="C162" s="31" t="s">
        <v>325</v>
      </c>
      <c r="D162" s="31" t="s">
        <v>58</v>
      </c>
      <c r="E162" s="16">
        <v>0</v>
      </c>
      <c r="F162" s="16">
        <v>184199.99</v>
      </c>
      <c r="G162" s="16">
        <v>184199.99</v>
      </c>
      <c r="H162" s="16">
        <v>102</v>
      </c>
      <c r="I162" s="16">
        <v>102</v>
      </c>
      <c r="J162" s="16">
        <v>102</v>
      </c>
      <c r="K162" s="31" t="s">
        <v>43</v>
      </c>
      <c r="L162" s="25">
        <v>0</v>
      </c>
      <c r="M162" s="25">
        <f t="shared" si="8"/>
        <v>1</v>
      </c>
      <c r="N162" s="25">
        <f t="shared" si="9"/>
        <v>1</v>
      </c>
      <c r="O162" s="25">
        <f t="shared" si="10"/>
        <v>1</v>
      </c>
    </row>
    <row r="163" spans="1:15" x14ac:dyDescent="0.2">
      <c r="A163" s="35" t="s">
        <v>252</v>
      </c>
      <c r="B163" s="31" t="s">
        <v>42</v>
      </c>
      <c r="C163" s="31" t="s">
        <v>326</v>
      </c>
      <c r="D163" s="31" t="s">
        <v>58</v>
      </c>
      <c r="E163" s="16">
        <v>0</v>
      </c>
      <c r="F163" s="16">
        <v>4296687.82</v>
      </c>
      <c r="G163" s="16">
        <v>4296687.82</v>
      </c>
      <c r="H163" s="16">
        <v>1</v>
      </c>
      <c r="I163" s="16">
        <v>1</v>
      </c>
      <c r="J163" s="16">
        <v>1</v>
      </c>
      <c r="K163" s="31" t="s">
        <v>43</v>
      </c>
      <c r="L163" s="25">
        <v>0</v>
      </c>
      <c r="M163" s="25">
        <f t="shared" si="8"/>
        <v>1</v>
      </c>
      <c r="N163" s="25">
        <f t="shared" si="9"/>
        <v>1</v>
      </c>
      <c r="O163" s="25">
        <f t="shared" si="10"/>
        <v>1</v>
      </c>
    </row>
    <row r="164" spans="1:15" x14ac:dyDescent="0.2">
      <c r="A164" s="35" t="s">
        <v>254</v>
      </c>
      <c r="B164" s="31" t="s">
        <v>42</v>
      </c>
      <c r="C164" s="31" t="s">
        <v>327</v>
      </c>
      <c r="D164" s="31" t="s">
        <v>58</v>
      </c>
      <c r="E164" s="16">
        <v>0</v>
      </c>
      <c r="F164" s="16">
        <v>4498600.58</v>
      </c>
      <c r="G164" s="16">
        <v>4498600.58</v>
      </c>
      <c r="H164" s="16">
        <v>1</v>
      </c>
      <c r="I164" s="16">
        <v>1</v>
      </c>
      <c r="J164" s="16">
        <v>1</v>
      </c>
      <c r="K164" s="31" t="s">
        <v>43</v>
      </c>
      <c r="L164" s="25">
        <v>0</v>
      </c>
      <c r="M164" s="25">
        <f t="shared" si="8"/>
        <v>1</v>
      </c>
      <c r="N164" s="25">
        <f t="shared" si="9"/>
        <v>1</v>
      </c>
      <c r="O164" s="25">
        <f t="shared" si="10"/>
        <v>1</v>
      </c>
    </row>
    <row r="165" spans="1:15" x14ac:dyDescent="0.2">
      <c r="A165" s="35" t="s">
        <v>256</v>
      </c>
      <c r="B165" s="31" t="s">
        <v>42</v>
      </c>
      <c r="C165" s="31" t="s">
        <v>328</v>
      </c>
      <c r="D165" s="31" t="s">
        <v>58</v>
      </c>
      <c r="E165" s="16">
        <v>0</v>
      </c>
      <c r="F165" s="16">
        <v>2261384.0499999998</v>
      </c>
      <c r="G165" s="16">
        <v>2261384.0499999998</v>
      </c>
      <c r="H165" s="16">
        <v>1</v>
      </c>
      <c r="I165" s="16">
        <v>1</v>
      </c>
      <c r="J165" s="16">
        <v>1</v>
      </c>
      <c r="K165" s="31" t="s">
        <v>43</v>
      </c>
      <c r="L165" s="25">
        <v>0</v>
      </c>
      <c r="M165" s="25">
        <f t="shared" si="8"/>
        <v>1</v>
      </c>
      <c r="N165" s="25">
        <f t="shared" si="9"/>
        <v>1</v>
      </c>
      <c r="O165" s="25">
        <f t="shared" si="10"/>
        <v>1</v>
      </c>
    </row>
    <row r="166" spans="1:15" x14ac:dyDescent="0.2">
      <c r="A166" s="35" t="s">
        <v>91</v>
      </c>
      <c r="B166" s="31" t="s">
        <v>46</v>
      </c>
      <c r="C166" s="31" t="s">
        <v>329</v>
      </c>
      <c r="D166" s="31" t="s">
        <v>58</v>
      </c>
      <c r="E166" s="16">
        <v>0</v>
      </c>
      <c r="F166" s="16">
        <v>1493370</v>
      </c>
      <c r="G166" s="16">
        <v>1493370</v>
      </c>
      <c r="H166" s="16">
        <v>2720</v>
      </c>
      <c r="I166" s="16">
        <v>2720</v>
      </c>
      <c r="J166" s="16">
        <v>2720</v>
      </c>
      <c r="K166" s="31" t="s">
        <v>47</v>
      </c>
      <c r="L166" s="25">
        <v>0</v>
      </c>
      <c r="M166" s="25">
        <f t="shared" si="8"/>
        <v>1</v>
      </c>
      <c r="N166" s="25">
        <f t="shared" si="9"/>
        <v>1</v>
      </c>
      <c r="O166" s="25">
        <f t="shared" si="10"/>
        <v>1</v>
      </c>
    </row>
    <row r="167" spans="1:15" x14ac:dyDescent="0.2">
      <c r="A167" s="35" t="s">
        <v>330</v>
      </c>
      <c r="B167" s="31" t="s">
        <v>46</v>
      </c>
      <c r="C167" s="31" t="s">
        <v>331</v>
      </c>
      <c r="D167" s="31" t="s">
        <v>58</v>
      </c>
      <c r="E167" s="16">
        <v>0</v>
      </c>
      <c r="F167" s="16">
        <v>3872632.5</v>
      </c>
      <c r="G167" s="16">
        <v>3806069.24</v>
      </c>
      <c r="H167" s="16">
        <v>1</v>
      </c>
      <c r="I167" s="16">
        <v>1</v>
      </c>
      <c r="J167" s="16">
        <v>1</v>
      </c>
      <c r="K167" s="31" t="s">
        <v>43</v>
      </c>
      <c r="L167" s="25">
        <v>0</v>
      </c>
      <c r="M167" s="25">
        <f t="shared" si="8"/>
        <v>0.98281188313117762</v>
      </c>
      <c r="N167" s="25">
        <f t="shared" si="9"/>
        <v>1</v>
      </c>
      <c r="O167" s="25">
        <f t="shared" si="10"/>
        <v>1</v>
      </c>
    </row>
    <row r="168" spans="1:15" x14ac:dyDescent="0.2">
      <c r="A168" s="35" t="s">
        <v>332</v>
      </c>
      <c r="B168" s="31" t="s">
        <v>46</v>
      </c>
      <c r="C168" s="31" t="s">
        <v>333</v>
      </c>
      <c r="D168" s="31" t="s">
        <v>58</v>
      </c>
      <c r="E168" s="16">
        <v>0</v>
      </c>
      <c r="F168" s="16">
        <v>3453818.8</v>
      </c>
      <c r="G168" s="16">
        <v>3453818.8</v>
      </c>
      <c r="H168" s="16">
        <v>1</v>
      </c>
      <c r="I168" s="16">
        <v>1</v>
      </c>
      <c r="J168" s="16">
        <v>1</v>
      </c>
      <c r="K168" s="31" t="s">
        <v>43</v>
      </c>
      <c r="L168" s="25">
        <v>0</v>
      </c>
      <c r="M168" s="25">
        <f t="shared" si="8"/>
        <v>1</v>
      </c>
      <c r="N168" s="25">
        <f t="shared" si="9"/>
        <v>1</v>
      </c>
      <c r="O168" s="25">
        <f t="shared" si="10"/>
        <v>1</v>
      </c>
    </row>
    <row r="169" spans="1:15" x14ac:dyDescent="0.2">
      <c r="A169" s="35" t="s">
        <v>148</v>
      </c>
      <c r="B169" s="31" t="s">
        <v>50</v>
      </c>
      <c r="C169" s="31" t="s">
        <v>149</v>
      </c>
      <c r="D169" s="31" t="s">
        <v>58</v>
      </c>
      <c r="E169" s="16">
        <v>2460000</v>
      </c>
      <c r="F169" s="16">
        <v>2470189.02</v>
      </c>
      <c r="G169" s="16">
        <v>2420650.1</v>
      </c>
      <c r="H169" s="16">
        <v>15</v>
      </c>
      <c r="I169" s="16">
        <v>15</v>
      </c>
      <c r="J169" s="16">
        <v>15</v>
      </c>
      <c r="K169" s="31" t="s">
        <v>51</v>
      </c>
      <c r="L169" s="25">
        <f t="shared" ref="L169:L174" si="11">G169/E169</f>
        <v>0.9840041056910569</v>
      </c>
      <c r="M169" s="25">
        <f t="shared" si="8"/>
        <v>0.9799452917979532</v>
      </c>
      <c r="N169" s="25">
        <f t="shared" si="9"/>
        <v>1</v>
      </c>
      <c r="O169" s="25">
        <f t="shared" si="10"/>
        <v>1</v>
      </c>
    </row>
    <row r="170" spans="1:15" x14ac:dyDescent="0.2">
      <c r="A170" s="35" t="s">
        <v>316</v>
      </c>
      <c r="B170" s="31" t="s">
        <v>46</v>
      </c>
      <c r="C170" s="31" t="s">
        <v>334</v>
      </c>
      <c r="D170" s="31" t="s">
        <v>318</v>
      </c>
      <c r="E170" s="16">
        <v>4000000</v>
      </c>
      <c r="F170" s="16">
        <v>1419739.82</v>
      </c>
      <c r="G170" s="16">
        <v>1419739.82</v>
      </c>
      <c r="H170" s="16"/>
      <c r="I170" s="16"/>
      <c r="J170" s="17"/>
      <c r="K170" s="31" t="s">
        <v>51</v>
      </c>
      <c r="L170" s="25">
        <f t="shared" si="11"/>
        <v>0.354934955</v>
      </c>
      <c r="M170" s="25">
        <f t="shared" si="8"/>
        <v>1</v>
      </c>
      <c r="N170" s="25">
        <v>0</v>
      </c>
      <c r="O170" s="25">
        <v>0</v>
      </c>
    </row>
    <row r="171" spans="1:15" x14ac:dyDescent="0.2">
      <c r="A171" s="35" t="s">
        <v>61</v>
      </c>
      <c r="B171" s="31" t="s">
        <v>46</v>
      </c>
      <c r="C171" s="31" t="s">
        <v>335</v>
      </c>
      <c r="D171" s="31" t="s">
        <v>58</v>
      </c>
      <c r="E171" s="16">
        <v>0</v>
      </c>
      <c r="F171" s="16">
        <v>198546.21</v>
      </c>
      <c r="G171" s="16">
        <v>198546.21</v>
      </c>
      <c r="H171" s="16">
        <v>1</v>
      </c>
      <c r="I171" s="16">
        <v>1</v>
      </c>
      <c r="J171" s="16">
        <v>1</v>
      </c>
      <c r="K171" s="31" t="s">
        <v>43</v>
      </c>
      <c r="L171" s="25">
        <v>0</v>
      </c>
      <c r="M171" s="25">
        <f t="shared" si="8"/>
        <v>1</v>
      </c>
      <c r="N171" s="25">
        <f t="shared" si="9"/>
        <v>1</v>
      </c>
      <c r="O171" s="25">
        <f t="shared" si="10"/>
        <v>1</v>
      </c>
    </row>
    <row r="172" spans="1:15" x14ac:dyDescent="0.2">
      <c r="A172" s="35" t="s">
        <v>118</v>
      </c>
      <c r="B172" s="31" t="s">
        <v>46</v>
      </c>
      <c r="C172" s="31" t="s">
        <v>119</v>
      </c>
      <c r="D172" s="31" t="s">
        <v>97</v>
      </c>
      <c r="E172" s="16">
        <v>0</v>
      </c>
      <c r="F172" s="16">
        <v>300000</v>
      </c>
      <c r="G172" s="16">
        <v>300000</v>
      </c>
      <c r="H172" s="17">
        <v>7</v>
      </c>
      <c r="I172" s="16"/>
      <c r="J172" s="16"/>
      <c r="K172" s="31" t="s">
        <v>48</v>
      </c>
      <c r="L172" s="25">
        <v>0</v>
      </c>
      <c r="M172" s="25">
        <f t="shared" si="8"/>
        <v>1</v>
      </c>
      <c r="N172" s="25">
        <f t="shared" si="9"/>
        <v>0</v>
      </c>
      <c r="O172" s="25">
        <v>0</v>
      </c>
    </row>
    <row r="173" spans="1:15" x14ac:dyDescent="0.2">
      <c r="A173" s="35" t="s">
        <v>258</v>
      </c>
      <c r="B173" s="31" t="s">
        <v>46</v>
      </c>
      <c r="C173" s="31" t="s">
        <v>259</v>
      </c>
      <c r="D173" s="31" t="s">
        <v>58</v>
      </c>
      <c r="E173" s="16">
        <v>0</v>
      </c>
      <c r="F173" s="16">
        <v>635295.06999999995</v>
      </c>
      <c r="G173" s="16">
        <v>0</v>
      </c>
      <c r="H173" s="16">
        <v>1</v>
      </c>
      <c r="I173" s="16">
        <v>1</v>
      </c>
      <c r="J173" s="16">
        <v>1</v>
      </c>
      <c r="K173" s="31" t="s">
        <v>43</v>
      </c>
      <c r="L173" s="25">
        <v>0</v>
      </c>
      <c r="M173" s="25">
        <f t="shared" si="8"/>
        <v>0</v>
      </c>
      <c r="N173" s="25">
        <f t="shared" si="9"/>
        <v>1</v>
      </c>
      <c r="O173" s="25">
        <f t="shared" si="10"/>
        <v>1</v>
      </c>
    </row>
    <row r="174" spans="1:15" x14ac:dyDescent="0.2">
      <c r="A174" s="35" t="s">
        <v>260</v>
      </c>
      <c r="B174" s="31" t="s">
        <v>42</v>
      </c>
      <c r="C174" s="31" t="s">
        <v>165</v>
      </c>
      <c r="D174" s="31" t="s">
        <v>58</v>
      </c>
      <c r="E174" s="16">
        <v>10000000</v>
      </c>
      <c r="F174" s="16">
        <v>0</v>
      </c>
      <c r="G174" s="16">
        <v>0</v>
      </c>
      <c r="H174" s="17">
        <v>0</v>
      </c>
      <c r="I174" s="17">
        <v>0</v>
      </c>
      <c r="J174" s="16">
        <v>0</v>
      </c>
      <c r="K174" s="31" t="s">
        <v>43</v>
      </c>
      <c r="L174" s="25">
        <f t="shared" si="11"/>
        <v>0</v>
      </c>
      <c r="M174" s="25">
        <v>0</v>
      </c>
      <c r="N174" s="25">
        <v>0</v>
      </c>
      <c r="O174" s="25">
        <v>0</v>
      </c>
    </row>
    <row r="175" spans="1:15" x14ac:dyDescent="0.2">
      <c r="A175" s="35" t="s">
        <v>261</v>
      </c>
      <c r="B175" s="31" t="s">
        <v>46</v>
      </c>
      <c r="C175" s="31" t="s">
        <v>262</v>
      </c>
      <c r="D175" s="31" t="s">
        <v>58</v>
      </c>
      <c r="E175" s="16">
        <v>0</v>
      </c>
      <c r="F175" s="16">
        <v>173836.39</v>
      </c>
      <c r="G175" s="16">
        <v>0</v>
      </c>
      <c r="H175" s="17">
        <v>1</v>
      </c>
      <c r="I175" s="17">
        <v>1</v>
      </c>
      <c r="J175" s="16">
        <v>1</v>
      </c>
      <c r="K175" s="31" t="s">
        <v>43</v>
      </c>
      <c r="L175" s="25">
        <v>0</v>
      </c>
      <c r="M175" s="25">
        <f t="shared" si="8"/>
        <v>0</v>
      </c>
      <c r="N175" s="25">
        <f t="shared" si="9"/>
        <v>1</v>
      </c>
      <c r="O175" s="25">
        <f t="shared" si="10"/>
        <v>1</v>
      </c>
    </row>
    <row r="176" spans="1:15" x14ac:dyDescent="0.2">
      <c r="A176" s="35" t="s">
        <v>263</v>
      </c>
      <c r="B176" s="31" t="s">
        <v>42</v>
      </c>
      <c r="C176" s="31" t="s">
        <v>264</v>
      </c>
      <c r="D176" s="31" t="s">
        <v>58</v>
      </c>
      <c r="E176" s="16">
        <v>0</v>
      </c>
      <c r="F176" s="16">
        <v>448987.69</v>
      </c>
      <c r="G176" s="16">
        <v>448987.69</v>
      </c>
      <c r="H176" s="17">
        <v>1</v>
      </c>
      <c r="I176" s="17">
        <v>1</v>
      </c>
      <c r="J176" s="16">
        <v>1</v>
      </c>
      <c r="K176" s="31" t="s">
        <v>54</v>
      </c>
      <c r="L176" s="25">
        <v>0</v>
      </c>
      <c r="M176" s="25">
        <f t="shared" si="8"/>
        <v>1</v>
      </c>
      <c r="N176" s="25">
        <f t="shared" si="9"/>
        <v>1</v>
      </c>
      <c r="O176" s="25">
        <f t="shared" si="10"/>
        <v>1</v>
      </c>
    </row>
    <row r="177" spans="1:15" x14ac:dyDescent="0.2">
      <c r="A177" s="35" t="s">
        <v>265</v>
      </c>
      <c r="B177" s="31" t="s">
        <v>42</v>
      </c>
      <c r="C177" s="31" t="s">
        <v>266</v>
      </c>
      <c r="D177" s="31" t="s">
        <v>58</v>
      </c>
      <c r="E177" s="16">
        <v>0</v>
      </c>
      <c r="F177" s="16">
        <v>8532480.9100000001</v>
      </c>
      <c r="G177" s="16">
        <v>8168142.7199999997</v>
      </c>
      <c r="H177" s="16">
        <v>1</v>
      </c>
      <c r="I177" s="16">
        <v>1</v>
      </c>
      <c r="J177" s="16">
        <v>1</v>
      </c>
      <c r="K177" s="31" t="s">
        <v>43</v>
      </c>
      <c r="L177" s="25">
        <v>0</v>
      </c>
      <c r="M177" s="25">
        <f t="shared" si="8"/>
        <v>0.95729985289823516</v>
      </c>
      <c r="N177" s="25">
        <f t="shared" si="9"/>
        <v>1</v>
      </c>
      <c r="O177" s="25">
        <f t="shared" si="10"/>
        <v>1</v>
      </c>
    </row>
    <row r="178" spans="1:15" x14ac:dyDescent="0.2">
      <c r="A178" s="35" t="s">
        <v>267</v>
      </c>
      <c r="B178" s="31" t="s">
        <v>42</v>
      </c>
      <c r="C178" s="31" t="s">
        <v>268</v>
      </c>
      <c r="D178" s="31" t="s">
        <v>58</v>
      </c>
      <c r="E178" s="16">
        <v>0</v>
      </c>
      <c r="F178" s="16">
        <v>4231229.24</v>
      </c>
      <c r="G178" s="16">
        <v>4231229.24</v>
      </c>
      <c r="H178" s="16">
        <v>1</v>
      </c>
      <c r="I178" s="16">
        <v>1</v>
      </c>
      <c r="J178" s="16">
        <v>1</v>
      </c>
      <c r="K178" s="31" t="s">
        <v>43</v>
      </c>
      <c r="L178" s="25">
        <v>0</v>
      </c>
      <c r="M178" s="25">
        <f t="shared" si="8"/>
        <v>1</v>
      </c>
      <c r="N178" s="25">
        <f t="shared" si="9"/>
        <v>1</v>
      </c>
      <c r="O178" s="25">
        <f t="shared" si="10"/>
        <v>1</v>
      </c>
    </row>
    <row r="179" spans="1:15" x14ac:dyDescent="0.2">
      <c r="A179" s="35" t="s">
        <v>269</v>
      </c>
      <c r="B179" s="31" t="s">
        <v>42</v>
      </c>
      <c r="C179" s="31" t="s">
        <v>270</v>
      </c>
      <c r="D179" s="31" t="s">
        <v>58</v>
      </c>
      <c r="E179" s="16">
        <v>0</v>
      </c>
      <c r="F179" s="16">
        <v>9803574.0999999996</v>
      </c>
      <c r="G179" s="16">
        <v>9686698.2799999993</v>
      </c>
      <c r="H179" s="16">
        <v>1</v>
      </c>
      <c r="I179" s="16">
        <v>1</v>
      </c>
      <c r="J179" s="16">
        <v>1</v>
      </c>
      <c r="K179" s="31" t="s">
        <v>43</v>
      </c>
      <c r="L179" s="25">
        <v>0</v>
      </c>
      <c r="M179" s="25">
        <f t="shared" si="8"/>
        <v>0.98807824383150222</v>
      </c>
      <c r="N179" s="25">
        <f t="shared" si="9"/>
        <v>1</v>
      </c>
      <c r="O179" s="25">
        <f t="shared" si="10"/>
        <v>1</v>
      </c>
    </row>
    <row r="180" spans="1:15" x14ac:dyDescent="0.2">
      <c r="A180" s="35" t="s">
        <v>271</v>
      </c>
      <c r="B180" s="31" t="s">
        <v>42</v>
      </c>
      <c r="C180" s="31" t="s">
        <v>272</v>
      </c>
      <c r="D180" s="31" t="s">
        <v>58</v>
      </c>
      <c r="E180" s="16">
        <v>0</v>
      </c>
      <c r="F180" s="16">
        <v>2368638.9700000002</v>
      </c>
      <c r="G180" s="16">
        <v>2368492.54</v>
      </c>
      <c r="H180" s="16">
        <v>1</v>
      </c>
      <c r="I180" s="16">
        <v>1</v>
      </c>
      <c r="J180" s="16">
        <v>1</v>
      </c>
      <c r="K180" s="31" t="s">
        <v>43</v>
      </c>
      <c r="L180" s="25">
        <v>0</v>
      </c>
      <c r="M180" s="25">
        <f t="shared" si="8"/>
        <v>0.99993817968805931</v>
      </c>
      <c r="N180" s="25">
        <f t="shared" si="9"/>
        <v>1</v>
      </c>
      <c r="O180" s="25">
        <f t="shared" si="10"/>
        <v>1</v>
      </c>
    </row>
    <row r="181" spans="1:15" x14ac:dyDescent="0.2">
      <c r="A181" s="35" t="s">
        <v>191</v>
      </c>
      <c r="B181" s="31" t="s">
        <v>42</v>
      </c>
      <c r="C181" s="31" t="s">
        <v>192</v>
      </c>
      <c r="D181" s="31" t="s">
        <v>58</v>
      </c>
      <c r="E181" s="16">
        <v>0</v>
      </c>
      <c r="F181" s="16">
        <v>0</v>
      </c>
      <c r="G181" s="16">
        <v>0</v>
      </c>
      <c r="H181" s="16">
        <v>0</v>
      </c>
      <c r="I181" s="16">
        <v>0</v>
      </c>
      <c r="J181" s="16">
        <v>0</v>
      </c>
      <c r="K181" s="31" t="s">
        <v>43</v>
      </c>
      <c r="L181" s="25">
        <v>0</v>
      </c>
      <c r="M181" s="25">
        <v>0</v>
      </c>
      <c r="N181" s="25">
        <v>0</v>
      </c>
      <c r="O181" s="25">
        <v>0</v>
      </c>
    </row>
    <row r="182" spans="1:15" x14ac:dyDescent="0.2">
      <c r="A182" s="35" t="s">
        <v>312</v>
      </c>
      <c r="B182" s="31" t="s">
        <v>46</v>
      </c>
      <c r="C182" s="31" t="s">
        <v>313</v>
      </c>
      <c r="D182" s="31" t="s">
        <v>58</v>
      </c>
      <c r="E182" s="16">
        <v>0</v>
      </c>
      <c r="F182" s="16">
        <v>930607.47</v>
      </c>
      <c r="G182" s="16">
        <v>926046.17</v>
      </c>
      <c r="H182" s="16">
        <v>1</v>
      </c>
      <c r="I182" s="16">
        <v>1</v>
      </c>
      <c r="J182" s="16">
        <v>1</v>
      </c>
      <c r="K182" s="31" t="s">
        <v>43</v>
      </c>
      <c r="L182" s="25">
        <v>0</v>
      </c>
      <c r="M182" s="25">
        <f t="shared" si="8"/>
        <v>0.9950985779213658</v>
      </c>
      <c r="N182" s="25">
        <f t="shared" si="9"/>
        <v>1</v>
      </c>
      <c r="O182" s="25">
        <f t="shared" si="10"/>
        <v>1</v>
      </c>
    </row>
    <row r="183" spans="1:15" x14ac:dyDescent="0.2">
      <c r="A183" s="35" t="s">
        <v>320</v>
      </c>
      <c r="B183" s="31" t="s">
        <v>46</v>
      </c>
      <c r="C183" s="31" t="s">
        <v>321</v>
      </c>
      <c r="D183" s="31" t="s">
        <v>58</v>
      </c>
      <c r="E183" s="16">
        <v>0</v>
      </c>
      <c r="F183" s="16">
        <v>0</v>
      </c>
      <c r="G183" s="16">
        <v>0</v>
      </c>
      <c r="H183" s="16">
        <v>1</v>
      </c>
      <c r="I183" s="16">
        <v>1</v>
      </c>
      <c r="J183" s="16">
        <v>1</v>
      </c>
      <c r="K183" s="31" t="s">
        <v>55</v>
      </c>
      <c r="L183" s="25">
        <v>0</v>
      </c>
      <c r="M183" s="25">
        <v>0</v>
      </c>
      <c r="N183" s="25">
        <f t="shared" si="9"/>
        <v>1</v>
      </c>
      <c r="O183" s="25">
        <f t="shared" si="10"/>
        <v>1</v>
      </c>
    </row>
    <row r="184" spans="1:15" x14ac:dyDescent="0.2">
      <c r="A184" s="35" t="s">
        <v>336</v>
      </c>
      <c r="B184" s="31" t="s">
        <v>46</v>
      </c>
      <c r="C184" s="31" t="s">
        <v>337</v>
      </c>
      <c r="D184" s="31" t="s">
        <v>58</v>
      </c>
      <c r="E184" s="16">
        <v>0</v>
      </c>
      <c r="F184" s="16">
        <v>7543255.1299999999</v>
      </c>
      <c r="G184" s="16">
        <v>0</v>
      </c>
      <c r="H184" s="16">
        <v>1</v>
      </c>
      <c r="I184" s="16">
        <v>1</v>
      </c>
      <c r="J184" s="16">
        <v>0</v>
      </c>
      <c r="K184" s="31" t="s">
        <v>43</v>
      </c>
      <c r="L184" s="25">
        <v>0</v>
      </c>
      <c r="M184" s="25">
        <f t="shared" si="8"/>
        <v>0</v>
      </c>
      <c r="N184" s="25">
        <f t="shared" si="9"/>
        <v>0</v>
      </c>
      <c r="O184" s="25">
        <f t="shared" si="10"/>
        <v>0</v>
      </c>
    </row>
    <row r="185" spans="1:15" x14ac:dyDescent="0.2">
      <c r="A185" s="35" t="s">
        <v>126</v>
      </c>
      <c r="B185" s="31" t="s">
        <v>42</v>
      </c>
      <c r="C185" s="31" t="s">
        <v>338</v>
      </c>
      <c r="D185" s="31" t="s">
        <v>58</v>
      </c>
      <c r="E185" s="16">
        <v>0</v>
      </c>
      <c r="F185" s="16">
        <v>332151.64</v>
      </c>
      <c r="G185" s="16">
        <v>84283.36</v>
      </c>
      <c r="H185" s="16">
        <v>1</v>
      </c>
      <c r="I185" s="16">
        <v>1</v>
      </c>
      <c r="J185" s="16">
        <v>1</v>
      </c>
      <c r="K185" s="31" t="s">
        <v>52</v>
      </c>
      <c r="L185" s="25">
        <v>0</v>
      </c>
      <c r="M185" s="25">
        <f t="shared" si="8"/>
        <v>0.25374964278363943</v>
      </c>
      <c r="N185" s="25">
        <f t="shared" si="9"/>
        <v>1</v>
      </c>
      <c r="O185" s="25">
        <f t="shared" si="10"/>
        <v>1</v>
      </c>
    </row>
    <row r="186" spans="1:15" x14ac:dyDescent="0.2">
      <c r="A186" s="35" t="s">
        <v>309</v>
      </c>
      <c r="B186" s="31" t="s">
        <v>46</v>
      </c>
      <c r="C186" s="31" t="s">
        <v>339</v>
      </c>
      <c r="D186" s="31" t="s">
        <v>58</v>
      </c>
      <c r="E186" s="16">
        <v>0</v>
      </c>
      <c r="F186" s="16">
        <v>0</v>
      </c>
      <c r="G186" s="16">
        <v>0</v>
      </c>
      <c r="H186" s="16">
        <v>0</v>
      </c>
      <c r="I186" s="16">
        <v>0</v>
      </c>
      <c r="J186" s="16">
        <v>0</v>
      </c>
      <c r="K186" s="31" t="s">
        <v>43</v>
      </c>
      <c r="L186" s="25">
        <v>0</v>
      </c>
      <c r="M186" s="25">
        <v>0</v>
      </c>
      <c r="N186" s="25">
        <v>0</v>
      </c>
      <c r="O186" s="25">
        <v>0</v>
      </c>
    </row>
    <row r="187" spans="1:15" x14ac:dyDescent="0.2">
      <c r="A187" s="35" t="s">
        <v>310</v>
      </c>
      <c r="B187" s="31" t="s">
        <v>46</v>
      </c>
      <c r="C187" s="31" t="s">
        <v>340</v>
      </c>
      <c r="D187" s="31" t="s">
        <v>58</v>
      </c>
      <c r="E187" s="16">
        <v>0</v>
      </c>
      <c r="F187" s="16">
        <v>0</v>
      </c>
      <c r="G187" s="16">
        <v>0</v>
      </c>
      <c r="H187" s="16">
        <v>0</v>
      </c>
      <c r="I187" s="16">
        <v>0</v>
      </c>
      <c r="J187" s="16">
        <v>0</v>
      </c>
      <c r="K187" s="31" t="s">
        <v>43</v>
      </c>
      <c r="L187" s="25">
        <v>0</v>
      </c>
      <c r="M187" s="25">
        <v>0</v>
      </c>
      <c r="N187" s="25">
        <v>0</v>
      </c>
      <c r="O187" s="25">
        <v>0</v>
      </c>
    </row>
    <row r="188" spans="1:15" x14ac:dyDescent="0.2">
      <c r="A188" s="35" t="s">
        <v>120</v>
      </c>
      <c r="B188" s="31" t="s">
        <v>42</v>
      </c>
      <c r="C188" s="31" t="s">
        <v>121</v>
      </c>
      <c r="D188" s="31" t="s">
        <v>58</v>
      </c>
      <c r="E188" s="16">
        <v>0</v>
      </c>
      <c r="F188" s="16">
        <v>668099.01</v>
      </c>
      <c r="G188" s="16">
        <v>0</v>
      </c>
      <c r="H188" s="16">
        <v>1</v>
      </c>
      <c r="I188" s="16">
        <v>1</v>
      </c>
      <c r="J188" s="16">
        <v>0</v>
      </c>
      <c r="K188" s="31" t="s">
        <v>43</v>
      </c>
      <c r="L188" s="25">
        <v>0</v>
      </c>
      <c r="M188" s="25">
        <f t="shared" si="8"/>
        <v>0</v>
      </c>
      <c r="N188" s="25">
        <f t="shared" si="9"/>
        <v>0</v>
      </c>
      <c r="O188" s="25">
        <f t="shared" si="10"/>
        <v>0</v>
      </c>
    </row>
    <row r="189" spans="1:15" x14ac:dyDescent="0.2">
      <c r="A189" s="35" t="s">
        <v>170</v>
      </c>
      <c r="B189" s="31" t="s">
        <v>42</v>
      </c>
      <c r="C189" s="31" t="s">
        <v>171</v>
      </c>
      <c r="D189" s="31" t="s">
        <v>58</v>
      </c>
      <c r="E189" s="16">
        <v>0</v>
      </c>
      <c r="F189" s="16">
        <v>0</v>
      </c>
      <c r="G189" s="16">
        <v>0</v>
      </c>
      <c r="H189" s="16">
        <v>1</v>
      </c>
      <c r="I189" s="16">
        <v>1</v>
      </c>
      <c r="J189" s="16">
        <v>1</v>
      </c>
      <c r="K189" s="31" t="s">
        <v>43</v>
      </c>
      <c r="L189" s="25">
        <v>0</v>
      </c>
      <c r="M189" s="25">
        <v>0</v>
      </c>
      <c r="N189" s="25">
        <f t="shared" si="9"/>
        <v>1</v>
      </c>
      <c r="O189" s="25">
        <f t="shared" si="10"/>
        <v>1</v>
      </c>
    </row>
    <row r="190" spans="1:15" x14ac:dyDescent="0.2">
      <c r="A190" s="35" t="s">
        <v>142</v>
      </c>
      <c r="B190" s="31" t="s">
        <v>42</v>
      </c>
      <c r="C190" s="31" t="s">
        <v>143</v>
      </c>
      <c r="D190" s="31" t="s">
        <v>58</v>
      </c>
      <c r="E190" s="16">
        <v>0</v>
      </c>
      <c r="F190" s="16">
        <v>0</v>
      </c>
      <c r="G190" s="16">
        <v>0</v>
      </c>
      <c r="H190" s="16">
        <v>1</v>
      </c>
      <c r="I190" s="16">
        <v>1</v>
      </c>
      <c r="J190" s="16">
        <v>0</v>
      </c>
      <c r="K190" s="31" t="s">
        <v>43</v>
      </c>
      <c r="L190" s="25">
        <v>0</v>
      </c>
      <c r="M190" s="25">
        <v>0</v>
      </c>
      <c r="N190" s="25">
        <f t="shared" si="9"/>
        <v>0</v>
      </c>
      <c r="O190" s="25">
        <f t="shared" si="10"/>
        <v>0</v>
      </c>
    </row>
    <row r="191" spans="1:15" x14ac:dyDescent="0.2">
      <c r="A191" s="35" t="s">
        <v>273</v>
      </c>
      <c r="B191" s="31" t="s">
        <v>42</v>
      </c>
      <c r="C191" s="31" t="s">
        <v>274</v>
      </c>
      <c r="D191" s="31" t="s">
        <v>58</v>
      </c>
      <c r="E191" s="16">
        <v>0</v>
      </c>
      <c r="F191" s="16">
        <v>674429.8</v>
      </c>
      <c r="G191" s="16">
        <v>0</v>
      </c>
      <c r="H191" s="16">
        <v>1</v>
      </c>
      <c r="I191" s="16">
        <v>1</v>
      </c>
      <c r="J191" s="16">
        <v>1</v>
      </c>
      <c r="K191" s="31" t="s">
        <v>43</v>
      </c>
      <c r="L191" s="25">
        <v>0</v>
      </c>
      <c r="M191" s="25">
        <f t="shared" si="8"/>
        <v>0</v>
      </c>
      <c r="N191" s="25">
        <f t="shared" si="9"/>
        <v>1</v>
      </c>
      <c r="O191" s="25">
        <f t="shared" si="10"/>
        <v>1</v>
      </c>
    </row>
    <row r="192" spans="1:15" x14ac:dyDescent="0.2">
      <c r="A192" s="35" t="s">
        <v>275</v>
      </c>
      <c r="B192" s="31" t="s">
        <v>42</v>
      </c>
      <c r="C192" s="31" t="s">
        <v>276</v>
      </c>
      <c r="D192" s="31" t="s">
        <v>58</v>
      </c>
      <c r="E192" s="16">
        <v>0</v>
      </c>
      <c r="F192" s="16">
        <v>507112.13</v>
      </c>
      <c r="G192" s="16">
        <v>507112.13</v>
      </c>
      <c r="H192" s="16">
        <v>1</v>
      </c>
      <c r="I192" s="16">
        <v>1</v>
      </c>
      <c r="J192" s="16">
        <v>1</v>
      </c>
      <c r="K192" s="31" t="s">
        <v>43</v>
      </c>
      <c r="L192" s="25">
        <v>0</v>
      </c>
      <c r="M192" s="25">
        <f t="shared" si="8"/>
        <v>1</v>
      </c>
      <c r="N192" s="25">
        <f t="shared" si="9"/>
        <v>1</v>
      </c>
      <c r="O192" s="25">
        <f t="shared" si="10"/>
        <v>1</v>
      </c>
    </row>
    <row r="193" spans="1:15" x14ac:dyDescent="0.2">
      <c r="A193" s="35" t="s">
        <v>277</v>
      </c>
      <c r="B193" s="31" t="s">
        <v>42</v>
      </c>
      <c r="C193" s="31" t="s">
        <v>278</v>
      </c>
      <c r="D193" s="31" t="s">
        <v>58</v>
      </c>
      <c r="E193" s="16">
        <v>0</v>
      </c>
      <c r="F193" s="16">
        <v>0</v>
      </c>
      <c r="G193" s="16">
        <v>0</v>
      </c>
      <c r="H193" s="16">
        <v>1</v>
      </c>
      <c r="I193" s="16">
        <v>1</v>
      </c>
      <c r="J193" s="16">
        <v>0</v>
      </c>
      <c r="K193" s="31" t="s">
        <v>53</v>
      </c>
      <c r="L193" s="25">
        <v>0</v>
      </c>
      <c r="M193" s="25">
        <v>0</v>
      </c>
      <c r="N193" s="25">
        <f t="shared" si="9"/>
        <v>0</v>
      </c>
      <c r="O193" s="25">
        <f t="shared" si="10"/>
        <v>0</v>
      </c>
    </row>
    <row r="194" spans="1:15" x14ac:dyDescent="0.2">
      <c r="A194" s="35" t="s">
        <v>279</v>
      </c>
      <c r="B194" s="31" t="s">
        <v>42</v>
      </c>
      <c r="C194" s="31" t="s">
        <v>280</v>
      </c>
      <c r="D194" s="31" t="s">
        <v>58</v>
      </c>
      <c r="E194" s="16">
        <v>0</v>
      </c>
      <c r="F194" s="16">
        <v>0</v>
      </c>
      <c r="G194" s="16">
        <v>0</v>
      </c>
      <c r="H194" s="16">
        <v>1</v>
      </c>
      <c r="I194" s="16">
        <v>1</v>
      </c>
      <c r="J194" s="17">
        <v>0</v>
      </c>
      <c r="K194" s="31" t="s">
        <v>55</v>
      </c>
      <c r="L194" s="25">
        <v>0</v>
      </c>
      <c r="M194" s="25">
        <v>0</v>
      </c>
      <c r="N194" s="25">
        <f t="shared" si="9"/>
        <v>0</v>
      </c>
      <c r="O194" s="25">
        <f t="shared" si="10"/>
        <v>0</v>
      </c>
    </row>
    <row r="195" spans="1:15" x14ac:dyDescent="0.2">
      <c r="A195" s="35" t="s">
        <v>281</v>
      </c>
      <c r="B195" s="31" t="s">
        <v>42</v>
      </c>
      <c r="C195" s="31" t="s">
        <v>282</v>
      </c>
      <c r="D195" s="31" t="s">
        <v>58</v>
      </c>
      <c r="E195" s="16">
        <v>0</v>
      </c>
      <c r="F195" s="16">
        <v>450000</v>
      </c>
      <c r="G195" s="16">
        <v>0</v>
      </c>
      <c r="H195" s="16">
        <v>1</v>
      </c>
      <c r="I195" s="16">
        <v>1</v>
      </c>
      <c r="J195" s="16">
        <v>1</v>
      </c>
      <c r="K195" s="31" t="s">
        <v>43</v>
      </c>
      <c r="L195" s="25">
        <v>0</v>
      </c>
      <c r="M195" s="25">
        <f t="shared" si="8"/>
        <v>0</v>
      </c>
      <c r="N195" s="25">
        <f t="shared" si="9"/>
        <v>1</v>
      </c>
      <c r="O195" s="25">
        <f t="shared" si="10"/>
        <v>1</v>
      </c>
    </row>
    <row r="196" spans="1:15" x14ac:dyDescent="0.2">
      <c r="A196" s="35" t="s">
        <v>283</v>
      </c>
      <c r="B196" s="31" t="s">
        <v>42</v>
      </c>
      <c r="C196" s="31" t="s">
        <v>284</v>
      </c>
      <c r="D196" s="31" t="s">
        <v>58</v>
      </c>
      <c r="E196" s="16">
        <v>0</v>
      </c>
      <c r="F196" s="16">
        <v>3570108.93</v>
      </c>
      <c r="G196" s="16">
        <v>2675670.87</v>
      </c>
      <c r="H196" s="16">
        <v>1</v>
      </c>
      <c r="I196" s="16">
        <v>1</v>
      </c>
      <c r="J196" s="16">
        <v>1</v>
      </c>
      <c r="K196" s="31" t="s">
        <v>43</v>
      </c>
      <c r="L196" s="25">
        <v>0</v>
      </c>
      <c r="M196" s="25">
        <f t="shared" si="8"/>
        <v>0.74946477053292604</v>
      </c>
      <c r="N196" s="25">
        <f t="shared" si="9"/>
        <v>1</v>
      </c>
      <c r="O196" s="25">
        <f t="shared" si="10"/>
        <v>1</v>
      </c>
    </row>
    <row r="197" spans="1:15" x14ac:dyDescent="0.2">
      <c r="A197" s="35" t="s">
        <v>285</v>
      </c>
      <c r="B197" s="31" t="s">
        <v>42</v>
      </c>
      <c r="C197" s="31" t="s">
        <v>286</v>
      </c>
      <c r="D197" s="31" t="s">
        <v>58</v>
      </c>
      <c r="E197" s="16">
        <v>0</v>
      </c>
      <c r="F197" s="16">
        <v>0</v>
      </c>
      <c r="G197" s="16">
        <v>0</v>
      </c>
      <c r="H197" s="16">
        <v>1</v>
      </c>
      <c r="I197" s="16">
        <v>1</v>
      </c>
      <c r="J197" s="16">
        <v>0</v>
      </c>
      <c r="K197" s="31" t="s">
        <v>43</v>
      </c>
      <c r="L197" s="25">
        <v>0</v>
      </c>
      <c r="M197" s="25">
        <v>0</v>
      </c>
      <c r="N197" s="25">
        <f t="shared" ref="N197:N246" si="12">J197/H197</f>
        <v>0</v>
      </c>
      <c r="O197" s="25">
        <f t="shared" ref="O197:O246" si="13">J197/I197</f>
        <v>0</v>
      </c>
    </row>
    <row r="198" spans="1:15" x14ac:dyDescent="0.2">
      <c r="A198" s="35" t="s">
        <v>287</v>
      </c>
      <c r="B198" s="31" t="s">
        <v>42</v>
      </c>
      <c r="C198" s="31" t="s">
        <v>288</v>
      </c>
      <c r="D198" s="31" t="s">
        <v>58</v>
      </c>
      <c r="E198" s="16">
        <v>0</v>
      </c>
      <c r="F198" s="16">
        <v>4308465.62</v>
      </c>
      <c r="G198" s="16">
        <v>0</v>
      </c>
      <c r="H198" s="16">
        <v>1</v>
      </c>
      <c r="I198" s="16">
        <v>1</v>
      </c>
      <c r="J198" s="16">
        <v>1</v>
      </c>
      <c r="K198" s="31" t="s">
        <v>43</v>
      </c>
      <c r="L198" s="25">
        <v>0</v>
      </c>
      <c r="M198" s="25">
        <f t="shared" ref="M198:M251" si="14">G198/F198</f>
        <v>0</v>
      </c>
      <c r="N198" s="25">
        <f t="shared" si="12"/>
        <v>1</v>
      </c>
      <c r="O198" s="25">
        <f t="shared" si="13"/>
        <v>1</v>
      </c>
    </row>
    <row r="199" spans="1:15" x14ac:dyDescent="0.2">
      <c r="A199" s="35" t="s">
        <v>289</v>
      </c>
      <c r="B199" s="31" t="s">
        <v>42</v>
      </c>
      <c r="C199" s="31" t="s">
        <v>290</v>
      </c>
      <c r="D199" s="31" t="s">
        <v>58</v>
      </c>
      <c r="E199" s="16">
        <v>0</v>
      </c>
      <c r="F199" s="16">
        <v>5586781.7699999996</v>
      </c>
      <c r="G199" s="16">
        <v>0</v>
      </c>
      <c r="H199" s="16">
        <v>1</v>
      </c>
      <c r="I199" s="16">
        <v>1</v>
      </c>
      <c r="J199" s="16">
        <v>1</v>
      </c>
      <c r="K199" s="31" t="s">
        <v>43</v>
      </c>
      <c r="L199" s="25">
        <v>0</v>
      </c>
      <c r="M199" s="25">
        <f t="shared" si="14"/>
        <v>0</v>
      </c>
      <c r="N199" s="25">
        <f t="shared" si="12"/>
        <v>1</v>
      </c>
      <c r="O199" s="25">
        <f t="shared" si="13"/>
        <v>1</v>
      </c>
    </row>
    <row r="200" spans="1:15" x14ac:dyDescent="0.2">
      <c r="A200" s="35" t="s">
        <v>291</v>
      </c>
      <c r="B200" s="31" t="s">
        <v>42</v>
      </c>
      <c r="C200" s="31" t="s">
        <v>292</v>
      </c>
      <c r="D200" s="31" t="s">
        <v>58</v>
      </c>
      <c r="E200" s="16">
        <v>0</v>
      </c>
      <c r="F200" s="16">
        <v>4547863.24</v>
      </c>
      <c r="G200" s="16">
        <v>0</v>
      </c>
      <c r="H200" s="16">
        <v>1</v>
      </c>
      <c r="I200" s="16">
        <v>1</v>
      </c>
      <c r="J200" s="16">
        <v>1</v>
      </c>
      <c r="K200" s="31" t="s">
        <v>43</v>
      </c>
      <c r="L200" s="25">
        <v>0</v>
      </c>
      <c r="M200" s="25">
        <f t="shared" si="14"/>
        <v>0</v>
      </c>
      <c r="N200" s="25">
        <f t="shared" si="12"/>
        <v>1</v>
      </c>
      <c r="O200" s="25">
        <f t="shared" si="13"/>
        <v>1</v>
      </c>
    </row>
    <row r="201" spans="1:15" x14ac:dyDescent="0.2">
      <c r="A201" s="35" t="s">
        <v>293</v>
      </c>
      <c r="B201" s="31" t="s">
        <v>42</v>
      </c>
      <c r="C201" s="31" t="s">
        <v>294</v>
      </c>
      <c r="D201" s="31" t="s">
        <v>58</v>
      </c>
      <c r="E201" s="16">
        <v>0</v>
      </c>
      <c r="F201" s="16">
        <v>4351755.0199999996</v>
      </c>
      <c r="G201" s="16">
        <v>4351755.0199999996</v>
      </c>
      <c r="H201" s="16">
        <v>1</v>
      </c>
      <c r="I201" s="16">
        <v>1</v>
      </c>
      <c r="J201" s="16">
        <v>1</v>
      </c>
      <c r="K201" s="31" t="s">
        <v>43</v>
      </c>
      <c r="L201" s="25">
        <v>0</v>
      </c>
      <c r="M201" s="25">
        <f t="shared" si="14"/>
        <v>1</v>
      </c>
      <c r="N201" s="25">
        <f t="shared" si="12"/>
        <v>1</v>
      </c>
      <c r="O201" s="25">
        <f t="shared" si="13"/>
        <v>1</v>
      </c>
    </row>
    <row r="202" spans="1:15" x14ac:dyDescent="0.2">
      <c r="A202" s="35" t="s">
        <v>295</v>
      </c>
      <c r="B202" s="31" t="s">
        <v>42</v>
      </c>
      <c r="C202" s="31" t="s">
        <v>296</v>
      </c>
      <c r="D202" s="31" t="s">
        <v>58</v>
      </c>
      <c r="E202" s="16">
        <v>0</v>
      </c>
      <c r="F202" s="16">
        <v>200000</v>
      </c>
      <c r="G202" s="16">
        <v>0</v>
      </c>
      <c r="H202" s="16">
        <v>1</v>
      </c>
      <c r="I202" s="16">
        <v>1</v>
      </c>
      <c r="J202" s="16">
        <v>1</v>
      </c>
      <c r="K202" s="31" t="s">
        <v>43</v>
      </c>
      <c r="L202" s="25">
        <v>0</v>
      </c>
      <c r="M202" s="25">
        <f t="shared" si="14"/>
        <v>0</v>
      </c>
      <c r="N202" s="25">
        <f t="shared" si="12"/>
        <v>1</v>
      </c>
      <c r="O202" s="25">
        <f t="shared" si="13"/>
        <v>1</v>
      </c>
    </row>
    <row r="203" spans="1:15" x14ac:dyDescent="0.2">
      <c r="A203" s="35" t="s">
        <v>297</v>
      </c>
      <c r="B203" s="31" t="s">
        <v>42</v>
      </c>
      <c r="C203" s="31" t="s">
        <v>298</v>
      </c>
      <c r="D203" s="31" t="s">
        <v>58</v>
      </c>
      <c r="E203" s="16">
        <v>0</v>
      </c>
      <c r="F203" s="16">
        <v>9286385.2200000007</v>
      </c>
      <c r="G203" s="16">
        <v>0</v>
      </c>
      <c r="H203" s="16">
        <v>1</v>
      </c>
      <c r="I203" s="16">
        <v>1</v>
      </c>
      <c r="J203" s="16">
        <v>0</v>
      </c>
      <c r="K203" s="31" t="s">
        <v>43</v>
      </c>
      <c r="L203" s="25">
        <v>0</v>
      </c>
      <c r="M203" s="25">
        <f t="shared" si="14"/>
        <v>0</v>
      </c>
      <c r="N203" s="25">
        <f t="shared" si="12"/>
        <v>0</v>
      </c>
      <c r="O203" s="25">
        <f t="shared" si="13"/>
        <v>0</v>
      </c>
    </row>
    <row r="204" spans="1:15" x14ac:dyDescent="0.2">
      <c r="A204" s="35" t="s">
        <v>299</v>
      </c>
      <c r="B204" s="31" t="s">
        <v>42</v>
      </c>
      <c r="C204" s="31" t="s">
        <v>300</v>
      </c>
      <c r="D204" s="31" t="s">
        <v>58</v>
      </c>
      <c r="E204" s="16">
        <v>0</v>
      </c>
      <c r="F204" s="16">
        <v>1570381.2300000002</v>
      </c>
      <c r="G204" s="16">
        <v>984475.05</v>
      </c>
      <c r="H204" s="16">
        <v>1</v>
      </c>
      <c r="I204" s="16">
        <v>1</v>
      </c>
      <c r="J204" s="16">
        <v>1</v>
      </c>
      <c r="K204" s="31" t="s">
        <v>43</v>
      </c>
      <c r="L204" s="25">
        <v>0</v>
      </c>
      <c r="M204" s="25">
        <f t="shared" si="14"/>
        <v>0.62690194660566589</v>
      </c>
      <c r="N204" s="25">
        <f t="shared" si="12"/>
        <v>1</v>
      </c>
      <c r="O204" s="25">
        <f t="shared" si="13"/>
        <v>1</v>
      </c>
    </row>
    <row r="205" spans="1:15" x14ac:dyDescent="0.2">
      <c r="A205" s="35" t="s">
        <v>301</v>
      </c>
      <c r="B205" s="31" t="s">
        <v>42</v>
      </c>
      <c r="C205" s="31" t="s">
        <v>302</v>
      </c>
      <c r="D205" s="31" t="s">
        <v>58</v>
      </c>
      <c r="E205" s="16">
        <v>0</v>
      </c>
      <c r="F205" s="16">
        <v>30000</v>
      </c>
      <c r="G205" s="16">
        <v>30000</v>
      </c>
      <c r="H205" s="16">
        <v>1</v>
      </c>
      <c r="I205" s="16">
        <v>1</v>
      </c>
      <c r="J205" s="16">
        <v>1</v>
      </c>
      <c r="K205" s="31" t="s">
        <v>43</v>
      </c>
      <c r="L205" s="25">
        <v>0</v>
      </c>
      <c r="M205" s="25">
        <f t="shared" si="14"/>
        <v>1</v>
      </c>
      <c r="N205" s="25">
        <f t="shared" si="12"/>
        <v>1</v>
      </c>
      <c r="O205" s="25">
        <f t="shared" si="13"/>
        <v>1</v>
      </c>
    </row>
    <row r="206" spans="1:15" x14ac:dyDescent="0.2">
      <c r="A206" s="35" t="s">
        <v>303</v>
      </c>
      <c r="B206" s="31" t="s">
        <v>42</v>
      </c>
      <c r="C206" s="31" t="s">
        <v>304</v>
      </c>
      <c r="D206" s="31" t="s">
        <v>58</v>
      </c>
      <c r="E206" s="16">
        <v>0</v>
      </c>
      <c r="F206" s="16">
        <v>0</v>
      </c>
      <c r="G206" s="16">
        <v>0</v>
      </c>
      <c r="H206" s="16">
        <v>1</v>
      </c>
      <c r="I206" s="16">
        <v>1</v>
      </c>
      <c r="J206" s="16">
        <v>0</v>
      </c>
      <c r="K206" s="31" t="s">
        <v>43</v>
      </c>
      <c r="L206" s="25">
        <v>0</v>
      </c>
      <c r="M206" s="25">
        <v>0</v>
      </c>
      <c r="N206" s="25">
        <f t="shared" si="12"/>
        <v>0</v>
      </c>
      <c r="O206" s="25">
        <f t="shared" si="13"/>
        <v>0</v>
      </c>
    </row>
    <row r="207" spans="1:15" x14ac:dyDescent="0.2">
      <c r="A207" s="35" t="s">
        <v>260</v>
      </c>
      <c r="B207" s="31" t="s">
        <v>42</v>
      </c>
      <c r="C207" s="31" t="s">
        <v>165</v>
      </c>
      <c r="D207" s="31" t="s">
        <v>58</v>
      </c>
      <c r="E207" s="16">
        <v>20000000</v>
      </c>
      <c r="F207" s="16">
        <v>0</v>
      </c>
      <c r="G207" s="16">
        <v>0</v>
      </c>
      <c r="H207" s="16">
        <v>0</v>
      </c>
      <c r="I207" s="16">
        <v>0</v>
      </c>
      <c r="J207" s="16">
        <v>0</v>
      </c>
      <c r="K207" s="31" t="s">
        <v>43</v>
      </c>
      <c r="L207" s="25">
        <f t="shared" ref="L207" si="15">G207/E207</f>
        <v>0</v>
      </c>
      <c r="M207" s="25">
        <v>0</v>
      </c>
      <c r="N207" s="25">
        <v>0</v>
      </c>
      <c r="O207" s="25">
        <v>0</v>
      </c>
    </row>
    <row r="208" spans="1:15" x14ac:dyDescent="0.2">
      <c r="A208" s="35" t="s">
        <v>65</v>
      </c>
      <c r="B208" s="31" t="s">
        <v>42</v>
      </c>
      <c r="C208" s="31" t="s">
        <v>66</v>
      </c>
      <c r="D208" s="31" t="s">
        <v>58</v>
      </c>
      <c r="E208" s="16">
        <v>0</v>
      </c>
      <c r="F208" s="16">
        <v>373280.68</v>
      </c>
      <c r="G208" s="16">
        <v>373280.68</v>
      </c>
      <c r="H208" s="16">
        <v>19</v>
      </c>
      <c r="I208" s="16">
        <v>19</v>
      </c>
      <c r="J208" s="16">
        <v>13</v>
      </c>
      <c r="K208" s="31" t="s">
        <v>43</v>
      </c>
      <c r="L208" s="25">
        <v>0</v>
      </c>
      <c r="M208" s="25">
        <f t="shared" si="14"/>
        <v>1</v>
      </c>
      <c r="N208" s="25">
        <f t="shared" si="12"/>
        <v>0.68421052631578949</v>
      </c>
      <c r="O208" s="25">
        <f t="shared" si="13"/>
        <v>0.68421052631578949</v>
      </c>
    </row>
    <row r="209" spans="1:15" x14ac:dyDescent="0.2">
      <c r="A209" s="35" t="s">
        <v>67</v>
      </c>
      <c r="B209" s="31" t="s">
        <v>42</v>
      </c>
      <c r="C209" s="31" t="s">
        <v>68</v>
      </c>
      <c r="D209" s="31" t="s">
        <v>58</v>
      </c>
      <c r="E209" s="16">
        <v>0</v>
      </c>
      <c r="F209" s="16">
        <v>4899959.62</v>
      </c>
      <c r="G209" s="16">
        <v>4899959.62</v>
      </c>
      <c r="H209" s="16">
        <v>102</v>
      </c>
      <c r="I209" s="16">
        <v>102</v>
      </c>
      <c r="J209" s="16">
        <v>102</v>
      </c>
      <c r="K209" s="31" t="s">
        <v>43</v>
      </c>
      <c r="L209" s="25">
        <v>0</v>
      </c>
      <c r="M209" s="25">
        <f t="shared" si="14"/>
        <v>1</v>
      </c>
      <c r="N209" s="25">
        <f t="shared" si="12"/>
        <v>1</v>
      </c>
      <c r="O209" s="25">
        <f t="shared" si="13"/>
        <v>1</v>
      </c>
    </row>
    <row r="210" spans="1:15" x14ac:dyDescent="0.2">
      <c r="A210" s="35" t="s">
        <v>69</v>
      </c>
      <c r="B210" s="31" t="s">
        <v>42</v>
      </c>
      <c r="C210" s="31" t="s">
        <v>70</v>
      </c>
      <c r="D210" s="31" t="s">
        <v>58</v>
      </c>
      <c r="E210" s="16">
        <v>0</v>
      </c>
      <c r="F210" s="16">
        <v>729629.97</v>
      </c>
      <c r="G210" s="16">
        <v>729629.97</v>
      </c>
      <c r="H210" s="16">
        <v>1</v>
      </c>
      <c r="I210" s="16">
        <v>1</v>
      </c>
      <c r="J210" s="16">
        <v>1</v>
      </c>
      <c r="K210" s="31" t="s">
        <v>43</v>
      </c>
      <c r="L210" s="25">
        <v>0</v>
      </c>
      <c r="M210" s="25">
        <f t="shared" si="14"/>
        <v>1</v>
      </c>
      <c r="N210" s="25">
        <f t="shared" si="12"/>
        <v>1</v>
      </c>
      <c r="O210" s="25">
        <f t="shared" si="13"/>
        <v>1</v>
      </c>
    </row>
    <row r="211" spans="1:15" x14ac:dyDescent="0.2">
      <c r="A211" s="35" t="s">
        <v>308</v>
      </c>
      <c r="B211" s="31" t="s">
        <v>46</v>
      </c>
      <c r="C211" s="31" t="s">
        <v>341</v>
      </c>
      <c r="D211" s="31" t="s">
        <v>58</v>
      </c>
      <c r="E211" s="16">
        <v>0</v>
      </c>
      <c r="F211" s="16">
        <v>68000</v>
      </c>
      <c r="G211" s="16">
        <v>45534.77</v>
      </c>
      <c r="H211" s="16">
        <v>1</v>
      </c>
      <c r="I211" s="16">
        <v>1</v>
      </c>
      <c r="J211" s="16">
        <v>1</v>
      </c>
      <c r="K211" s="31" t="s">
        <v>43</v>
      </c>
      <c r="L211" s="25">
        <v>0</v>
      </c>
      <c r="M211" s="25">
        <f t="shared" si="14"/>
        <v>0.66962897058823523</v>
      </c>
      <c r="N211" s="25">
        <f t="shared" si="12"/>
        <v>1</v>
      </c>
      <c r="O211" s="25">
        <f t="shared" si="13"/>
        <v>1</v>
      </c>
    </row>
    <row r="212" spans="1:15" x14ac:dyDescent="0.2">
      <c r="A212" s="35" t="s">
        <v>71</v>
      </c>
      <c r="B212" s="31" t="s">
        <v>42</v>
      </c>
      <c r="C212" s="31" t="s">
        <v>72</v>
      </c>
      <c r="D212" s="31" t="s">
        <v>58</v>
      </c>
      <c r="E212" s="16">
        <v>0</v>
      </c>
      <c r="F212" s="16">
        <v>1367676.51</v>
      </c>
      <c r="G212" s="16">
        <v>1367676.51</v>
      </c>
      <c r="H212" s="16">
        <v>1</v>
      </c>
      <c r="I212" s="16">
        <v>1</v>
      </c>
      <c r="J212" s="16">
        <v>1</v>
      </c>
      <c r="K212" s="31" t="s">
        <v>43</v>
      </c>
      <c r="L212" s="25">
        <v>0</v>
      </c>
      <c r="M212" s="25">
        <f t="shared" si="14"/>
        <v>1</v>
      </c>
      <c r="N212" s="25">
        <f t="shared" si="12"/>
        <v>1</v>
      </c>
      <c r="O212" s="25">
        <f t="shared" si="13"/>
        <v>1</v>
      </c>
    </row>
    <row r="213" spans="1:15" x14ac:dyDescent="0.2">
      <c r="A213" s="35" t="s">
        <v>73</v>
      </c>
      <c r="B213" s="31" t="s">
        <v>42</v>
      </c>
      <c r="C213" s="31" t="s">
        <v>74</v>
      </c>
      <c r="D213" s="31" t="s">
        <v>58</v>
      </c>
      <c r="E213" s="16">
        <v>0</v>
      </c>
      <c r="F213" s="16">
        <v>627057.11</v>
      </c>
      <c r="G213" s="16">
        <v>0</v>
      </c>
      <c r="H213" s="16">
        <v>1</v>
      </c>
      <c r="I213" s="16">
        <v>1</v>
      </c>
      <c r="J213" s="16">
        <v>1</v>
      </c>
      <c r="K213" s="31" t="s">
        <v>43</v>
      </c>
      <c r="L213" s="25">
        <v>0</v>
      </c>
      <c r="M213" s="25">
        <f t="shared" si="14"/>
        <v>0</v>
      </c>
      <c r="N213" s="25">
        <f t="shared" si="12"/>
        <v>1</v>
      </c>
      <c r="O213" s="25">
        <f t="shared" si="13"/>
        <v>1</v>
      </c>
    </row>
    <row r="214" spans="1:15" x14ac:dyDescent="0.2">
      <c r="A214" s="35" t="s">
        <v>252</v>
      </c>
      <c r="B214" s="31" t="s">
        <v>42</v>
      </c>
      <c r="C214" s="31" t="s">
        <v>253</v>
      </c>
      <c r="D214" s="31" t="s">
        <v>58</v>
      </c>
      <c r="E214" s="16">
        <v>0</v>
      </c>
      <c r="F214" s="16">
        <v>42390.79</v>
      </c>
      <c r="G214" s="16">
        <v>42390.79</v>
      </c>
      <c r="H214" s="16">
        <v>1</v>
      </c>
      <c r="I214" s="16">
        <v>1</v>
      </c>
      <c r="J214" s="16">
        <v>1</v>
      </c>
      <c r="K214" s="31" t="s">
        <v>43</v>
      </c>
      <c r="L214" s="25">
        <v>0</v>
      </c>
      <c r="M214" s="25">
        <f t="shared" si="14"/>
        <v>1</v>
      </c>
      <c r="N214" s="25">
        <f t="shared" si="12"/>
        <v>1</v>
      </c>
      <c r="O214" s="25">
        <f t="shared" si="13"/>
        <v>1</v>
      </c>
    </row>
    <row r="215" spans="1:15" x14ac:dyDescent="0.2">
      <c r="A215" s="35" t="s">
        <v>254</v>
      </c>
      <c r="B215" s="31" t="s">
        <v>42</v>
      </c>
      <c r="C215" s="31" t="s">
        <v>255</v>
      </c>
      <c r="D215" s="31" t="s">
        <v>58</v>
      </c>
      <c r="E215" s="16">
        <v>0</v>
      </c>
      <c r="F215" s="16">
        <v>37685.26</v>
      </c>
      <c r="G215" s="16">
        <v>37685.26</v>
      </c>
      <c r="H215" s="16">
        <v>1</v>
      </c>
      <c r="I215" s="16">
        <v>1</v>
      </c>
      <c r="J215" s="16">
        <v>1</v>
      </c>
      <c r="K215" s="31" t="s">
        <v>43</v>
      </c>
      <c r="L215" s="25">
        <v>0</v>
      </c>
      <c r="M215" s="25">
        <f t="shared" si="14"/>
        <v>1</v>
      </c>
      <c r="N215" s="25">
        <f t="shared" si="12"/>
        <v>1</v>
      </c>
      <c r="O215" s="25">
        <f t="shared" si="13"/>
        <v>1</v>
      </c>
    </row>
    <row r="216" spans="1:15" x14ac:dyDescent="0.2">
      <c r="A216" s="35" t="s">
        <v>75</v>
      </c>
      <c r="B216" s="31" t="s">
        <v>42</v>
      </c>
      <c r="C216" s="31" t="s">
        <v>76</v>
      </c>
      <c r="D216" s="31" t="s">
        <v>58</v>
      </c>
      <c r="E216" s="16">
        <v>0</v>
      </c>
      <c r="F216" s="16">
        <v>6516771.0599999996</v>
      </c>
      <c r="G216" s="16">
        <v>6516771.0599999996</v>
      </c>
      <c r="H216" s="16">
        <v>1</v>
      </c>
      <c r="I216" s="16">
        <v>1</v>
      </c>
      <c r="J216" s="16">
        <v>1</v>
      </c>
      <c r="K216" s="31" t="s">
        <v>43</v>
      </c>
      <c r="L216" s="25">
        <v>0</v>
      </c>
      <c r="M216" s="25">
        <f t="shared" si="14"/>
        <v>1</v>
      </c>
      <c r="N216" s="25">
        <f t="shared" si="12"/>
        <v>1</v>
      </c>
      <c r="O216" s="25">
        <f t="shared" si="13"/>
        <v>1</v>
      </c>
    </row>
    <row r="217" spans="1:15" x14ac:dyDescent="0.2">
      <c r="A217" s="35" t="s">
        <v>77</v>
      </c>
      <c r="B217" s="31" t="s">
        <v>42</v>
      </c>
      <c r="C217" s="31" t="s">
        <v>78</v>
      </c>
      <c r="D217" s="31" t="s">
        <v>58</v>
      </c>
      <c r="E217" s="16">
        <v>0</v>
      </c>
      <c r="F217" s="16">
        <v>0</v>
      </c>
      <c r="G217" s="16">
        <v>0</v>
      </c>
      <c r="H217" s="16">
        <v>0</v>
      </c>
      <c r="I217" s="16">
        <v>0</v>
      </c>
      <c r="J217" s="16">
        <v>0</v>
      </c>
      <c r="K217" s="31" t="s">
        <v>43</v>
      </c>
      <c r="L217" s="25">
        <v>0</v>
      </c>
      <c r="M217" s="25">
        <v>0</v>
      </c>
      <c r="N217" s="25">
        <v>0</v>
      </c>
      <c r="O217" s="25">
        <v>0</v>
      </c>
    </row>
    <row r="218" spans="1:15" x14ac:dyDescent="0.2">
      <c r="A218" s="35" t="s">
        <v>79</v>
      </c>
      <c r="B218" s="31" t="s">
        <v>42</v>
      </c>
      <c r="C218" s="31" t="s">
        <v>80</v>
      </c>
      <c r="D218" s="31" t="s">
        <v>58</v>
      </c>
      <c r="E218" s="16">
        <v>0</v>
      </c>
      <c r="F218" s="16">
        <v>5863388.6900000004</v>
      </c>
      <c r="G218" s="16">
        <v>5863388.6900000004</v>
      </c>
      <c r="H218" s="16">
        <v>1</v>
      </c>
      <c r="I218" s="16">
        <v>1</v>
      </c>
      <c r="J218" s="16">
        <v>1</v>
      </c>
      <c r="K218" s="31" t="s">
        <v>43</v>
      </c>
      <c r="L218" s="25">
        <v>0</v>
      </c>
      <c r="M218" s="25">
        <f t="shared" si="14"/>
        <v>1</v>
      </c>
      <c r="N218" s="25">
        <f t="shared" si="12"/>
        <v>1</v>
      </c>
      <c r="O218" s="25">
        <f t="shared" si="13"/>
        <v>1</v>
      </c>
    </row>
    <row r="219" spans="1:15" x14ac:dyDescent="0.2">
      <c r="A219" s="35" t="s">
        <v>81</v>
      </c>
      <c r="B219" s="31" t="s">
        <v>42</v>
      </c>
      <c r="C219" s="31" t="s">
        <v>82</v>
      </c>
      <c r="D219" s="31" t="s">
        <v>58</v>
      </c>
      <c r="E219" s="16">
        <v>0</v>
      </c>
      <c r="F219" s="16">
        <v>1930852.36</v>
      </c>
      <c r="G219" s="16">
        <v>1930852.36</v>
      </c>
      <c r="H219" s="16">
        <v>1</v>
      </c>
      <c r="I219" s="16">
        <v>1</v>
      </c>
      <c r="J219" s="16">
        <v>1</v>
      </c>
      <c r="K219" s="31" t="s">
        <v>43</v>
      </c>
      <c r="L219" s="25">
        <v>0</v>
      </c>
      <c r="M219" s="25">
        <f t="shared" si="14"/>
        <v>1</v>
      </c>
      <c r="N219" s="25">
        <f t="shared" si="12"/>
        <v>1</v>
      </c>
      <c r="O219" s="25">
        <f t="shared" si="13"/>
        <v>1</v>
      </c>
    </row>
    <row r="220" spans="1:15" x14ac:dyDescent="0.2">
      <c r="A220" s="35" t="s">
        <v>83</v>
      </c>
      <c r="B220" s="31" t="s">
        <v>42</v>
      </c>
      <c r="C220" s="31" t="s">
        <v>84</v>
      </c>
      <c r="D220" s="31" t="s">
        <v>58</v>
      </c>
      <c r="E220" s="16">
        <v>0</v>
      </c>
      <c r="F220" s="16">
        <v>2703322.83</v>
      </c>
      <c r="G220" s="16">
        <v>0</v>
      </c>
      <c r="H220" s="16">
        <v>1</v>
      </c>
      <c r="I220" s="16">
        <v>1</v>
      </c>
      <c r="J220" s="16">
        <v>1</v>
      </c>
      <c r="K220" s="31" t="s">
        <v>43</v>
      </c>
      <c r="L220" s="25">
        <v>0</v>
      </c>
      <c r="M220" s="25">
        <f t="shared" si="14"/>
        <v>0</v>
      </c>
      <c r="N220" s="25">
        <f t="shared" si="12"/>
        <v>1</v>
      </c>
      <c r="O220" s="25">
        <f t="shared" si="13"/>
        <v>1</v>
      </c>
    </row>
    <row r="221" spans="1:15" x14ac:dyDescent="0.2">
      <c r="A221" s="35" t="s">
        <v>256</v>
      </c>
      <c r="B221" s="31" t="s">
        <v>42</v>
      </c>
      <c r="C221" s="31" t="s">
        <v>257</v>
      </c>
      <c r="D221" s="31" t="s">
        <v>58</v>
      </c>
      <c r="E221" s="16">
        <v>0</v>
      </c>
      <c r="F221" s="16">
        <v>19375.240000000002</v>
      </c>
      <c r="G221" s="16">
        <v>19375.240000000002</v>
      </c>
      <c r="H221" s="16">
        <v>1</v>
      </c>
      <c r="I221" s="16">
        <v>1</v>
      </c>
      <c r="J221" s="16">
        <v>1</v>
      </c>
      <c r="K221" s="31" t="s">
        <v>43</v>
      </c>
      <c r="L221" s="25">
        <v>0</v>
      </c>
      <c r="M221" s="25">
        <f t="shared" si="14"/>
        <v>1</v>
      </c>
      <c r="N221" s="25">
        <f t="shared" si="12"/>
        <v>1</v>
      </c>
      <c r="O221" s="25">
        <f t="shared" si="13"/>
        <v>1</v>
      </c>
    </row>
    <row r="222" spans="1:15" x14ac:dyDescent="0.2">
      <c r="A222" s="35" t="s">
        <v>85</v>
      </c>
      <c r="B222" s="31" t="s">
        <v>42</v>
      </c>
      <c r="C222" s="31" t="s">
        <v>86</v>
      </c>
      <c r="D222" s="31" t="s">
        <v>58</v>
      </c>
      <c r="E222" s="16">
        <v>0</v>
      </c>
      <c r="F222" s="16">
        <v>0</v>
      </c>
      <c r="G222" s="16">
        <v>0</v>
      </c>
      <c r="H222" s="16">
        <v>1</v>
      </c>
      <c r="I222" s="16">
        <v>1</v>
      </c>
      <c r="J222" s="16">
        <v>0</v>
      </c>
      <c r="K222" s="31" t="s">
        <v>43</v>
      </c>
      <c r="L222" s="25">
        <v>0</v>
      </c>
      <c r="M222" s="25">
        <v>0</v>
      </c>
      <c r="N222" s="25">
        <f t="shared" si="12"/>
        <v>0</v>
      </c>
      <c r="O222" s="25">
        <f t="shared" si="13"/>
        <v>0</v>
      </c>
    </row>
    <row r="223" spans="1:15" x14ac:dyDescent="0.2">
      <c r="A223" s="35" t="s">
        <v>87</v>
      </c>
      <c r="B223" s="31" t="s">
        <v>42</v>
      </c>
      <c r="C223" s="31" t="s">
        <v>305</v>
      </c>
      <c r="D223" s="31" t="s">
        <v>58</v>
      </c>
      <c r="E223" s="16">
        <v>0</v>
      </c>
      <c r="F223" s="16">
        <v>0</v>
      </c>
      <c r="G223" s="16">
        <v>0</v>
      </c>
      <c r="H223" s="16">
        <v>1</v>
      </c>
      <c r="I223" s="16">
        <v>1</v>
      </c>
      <c r="J223" s="16">
        <v>0</v>
      </c>
      <c r="K223" s="31" t="s">
        <v>43</v>
      </c>
      <c r="L223" s="25">
        <v>0</v>
      </c>
      <c r="M223" s="25">
        <v>0</v>
      </c>
      <c r="N223" s="25">
        <f t="shared" si="12"/>
        <v>0</v>
      </c>
      <c r="O223" s="25">
        <f t="shared" si="13"/>
        <v>0</v>
      </c>
    </row>
    <row r="224" spans="1:15" x14ac:dyDescent="0.2">
      <c r="A224" s="35" t="s">
        <v>89</v>
      </c>
      <c r="B224" s="31" t="s">
        <v>42</v>
      </c>
      <c r="C224" s="31" t="s">
        <v>90</v>
      </c>
      <c r="D224" s="31" t="s">
        <v>58</v>
      </c>
      <c r="E224" s="16">
        <v>0</v>
      </c>
      <c r="F224" s="16">
        <v>7457919.7400000002</v>
      </c>
      <c r="G224" s="16">
        <v>7457919.7400000002</v>
      </c>
      <c r="H224" s="16">
        <v>1</v>
      </c>
      <c r="I224" s="16">
        <v>1</v>
      </c>
      <c r="J224" s="16">
        <v>1</v>
      </c>
      <c r="K224" s="31" t="s">
        <v>43</v>
      </c>
      <c r="L224" s="25">
        <v>0</v>
      </c>
      <c r="M224" s="25">
        <f t="shared" si="14"/>
        <v>1</v>
      </c>
      <c r="N224" s="25">
        <f t="shared" si="12"/>
        <v>1</v>
      </c>
      <c r="O224" s="25">
        <f t="shared" si="13"/>
        <v>1</v>
      </c>
    </row>
    <row r="225" spans="1:15" x14ac:dyDescent="0.2">
      <c r="A225" s="35" t="s">
        <v>176</v>
      </c>
      <c r="B225" s="31" t="s">
        <v>42</v>
      </c>
      <c r="C225" s="31" t="s">
        <v>177</v>
      </c>
      <c r="D225" s="31" t="s">
        <v>58</v>
      </c>
      <c r="E225" s="16">
        <v>0</v>
      </c>
      <c r="F225" s="16">
        <v>0</v>
      </c>
      <c r="G225" s="16">
        <v>0</v>
      </c>
      <c r="H225" s="16">
        <v>1</v>
      </c>
      <c r="I225" s="16">
        <v>1</v>
      </c>
      <c r="J225" s="16">
        <v>0</v>
      </c>
      <c r="K225" s="31" t="s">
        <v>43</v>
      </c>
      <c r="L225" s="25">
        <v>0</v>
      </c>
      <c r="M225" s="25">
        <v>0</v>
      </c>
      <c r="N225" s="25">
        <f t="shared" si="12"/>
        <v>0</v>
      </c>
      <c r="O225" s="25">
        <f t="shared" si="13"/>
        <v>0</v>
      </c>
    </row>
    <row r="226" spans="1:15" x14ac:dyDescent="0.2">
      <c r="A226" s="35" t="s">
        <v>311</v>
      </c>
      <c r="B226" s="31" t="s">
        <v>46</v>
      </c>
      <c r="C226" s="31" t="s">
        <v>342</v>
      </c>
      <c r="D226" s="31" t="s">
        <v>58</v>
      </c>
      <c r="E226" s="16">
        <v>0</v>
      </c>
      <c r="F226" s="16">
        <v>0</v>
      </c>
      <c r="G226" s="16">
        <v>0</v>
      </c>
      <c r="H226" s="16">
        <v>1</v>
      </c>
      <c r="I226" s="16">
        <v>1</v>
      </c>
      <c r="J226" s="16">
        <v>0</v>
      </c>
      <c r="K226" s="31" t="s">
        <v>43</v>
      </c>
      <c r="L226" s="25">
        <v>0</v>
      </c>
      <c r="M226" s="25">
        <v>0</v>
      </c>
      <c r="N226" s="25">
        <f t="shared" si="12"/>
        <v>0</v>
      </c>
      <c r="O226" s="25">
        <f t="shared" si="13"/>
        <v>0</v>
      </c>
    </row>
    <row r="227" spans="1:15" x14ac:dyDescent="0.2">
      <c r="A227" s="35" t="s">
        <v>91</v>
      </c>
      <c r="B227" s="31" t="s">
        <v>46</v>
      </c>
      <c r="C227" s="31" t="s">
        <v>92</v>
      </c>
      <c r="D227" s="31" t="s">
        <v>58</v>
      </c>
      <c r="E227" s="16">
        <v>0</v>
      </c>
      <c r="F227" s="16">
        <v>6204230</v>
      </c>
      <c r="G227" s="16">
        <v>6197918.9000000004</v>
      </c>
      <c r="H227" s="16">
        <v>2720</v>
      </c>
      <c r="I227" s="16">
        <v>2720</v>
      </c>
      <c r="J227" s="16">
        <v>2720</v>
      </c>
      <c r="K227" s="31" t="s">
        <v>47</v>
      </c>
      <c r="L227" s="25">
        <v>0</v>
      </c>
      <c r="M227" s="25">
        <f t="shared" si="14"/>
        <v>0.99898277465535612</v>
      </c>
      <c r="N227" s="25">
        <f t="shared" si="12"/>
        <v>1</v>
      </c>
      <c r="O227" s="25">
        <f t="shared" si="13"/>
        <v>1</v>
      </c>
    </row>
    <row r="228" spans="1:15" x14ac:dyDescent="0.2">
      <c r="A228" s="35" t="s">
        <v>102</v>
      </c>
      <c r="B228" s="31" t="s">
        <v>46</v>
      </c>
      <c r="C228" s="31" t="s">
        <v>103</v>
      </c>
      <c r="D228" s="31" t="s">
        <v>97</v>
      </c>
      <c r="E228" s="16">
        <v>0</v>
      </c>
      <c r="F228" s="16">
        <v>1530000</v>
      </c>
      <c r="G228" s="16">
        <v>0</v>
      </c>
      <c r="H228" s="17">
        <v>0</v>
      </c>
      <c r="I228" s="16">
        <v>0</v>
      </c>
      <c r="J228" s="16">
        <v>0</v>
      </c>
      <c r="K228" s="31" t="s">
        <v>43</v>
      </c>
      <c r="L228" s="25">
        <v>0</v>
      </c>
      <c r="M228" s="25">
        <f t="shared" si="14"/>
        <v>0</v>
      </c>
      <c r="N228" s="25">
        <v>0</v>
      </c>
      <c r="O228" s="25">
        <v>0</v>
      </c>
    </row>
    <row r="229" spans="1:15" x14ac:dyDescent="0.2">
      <c r="A229" s="35" t="s">
        <v>106</v>
      </c>
      <c r="B229" s="31" t="s">
        <v>46</v>
      </c>
      <c r="C229" s="31" t="s">
        <v>107</v>
      </c>
      <c r="D229" s="31" t="s">
        <v>97</v>
      </c>
      <c r="E229" s="16">
        <v>0</v>
      </c>
      <c r="F229" s="16">
        <v>500000</v>
      </c>
      <c r="G229" s="16">
        <v>497890</v>
      </c>
      <c r="H229" s="17">
        <v>0</v>
      </c>
      <c r="I229" s="16">
        <v>0</v>
      </c>
      <c r="J229" s="16">
        <v>0</v>
      </c>
      <c r="K229" s="31" t="s">
        <v>43</v>
      </c>
      <c r="L229" s="25">
        <v>0</v>
      </c>
      <c r="M229" s="25">
        <f t="shared" si="14"/>
        <v>0.99578</v>
      </c>
      <c r="N229" s="25">
        <v>0</v>
      </c>
      <c r="O229" s="25">
        <v>0</v>
      </c>
    </row>
    <row r="230" spans="1:15" x14ac:dyDescent="0.2">
      <c r="A230" s="35" t="s">
        <v>110</v>
      </c>
      <c r="B230" s="31" t="s">
        <v>46</v>
      </c>
      <c r="C230" s="31" t="s">
        <v>111</v>
      </c>
      <c r="D230" s="31" t="s">
        <v>97</v>
      </c>
      <c r="E230" s="16">
        <v>0</v>
      </c>
      <c r="F230" s="16">
        <v>262500</v>
      </c>
      <c r="G230" s="16">
        <v>262500</v>
      </c>
      <c r="H230" s="17">
        <v>0</v>
      </c>
      <c r="I230" s="16">
        <v>0</v>
      </c>
      <c r="J230" s="16">
        <v>0</v>
      </c>
      <c r="K230" s="31" t="s">
        <v>43</v>
      </c>
      <c r="L230" s="25">
        <v>0</v>
      </c>
      <c r="M230" s="25">
        <f t="shared" si="14"/>
        <v>1</v>
      </c>
      <c r="N230" s="25">
        <v>0</v>
      </c>
      <c r="O230" s="25">
        <v>0</v>
      </c>
    </row>
    <row r="231" spans="1:15" x14ac:dyDescent="0.2">
      <c r="A231" s="35" t="s">
        <v>118</v>
      </c>
      <c r="B231" s="31" t="s">
        <v>46</v>
      </c>
      <c r="C231" s="31" t="s">
        <v>119</v>
      </c>
      <c r="D231" s="31" t="s">
        <v>97</v>
      </c>
      <c r="E231" s="16">
        <v>0</v>
      </c>
      <c r="F231" s="16">
        <v>300000</v>
      </c>
      <c r="G231" s="16">
        <v>300000</v>
      </c>
      <c r="H231" s="17">
        <v>0</v>
      </c>
      <c r="I231" s="16">
        <v>0</v>
      </c>
      <c r="J231" s="16">
        <v>0</v>
      </c>
      <c r="K231" s="31" t="s">
        <v>43</v>
      </c>
      <c r="L231" s="25">
        <v>0</v>
      </c>
      <c r="M231" s="25">
        <f t="shared" si="14"/>
        <v>1</v>
      </c>
      <c r="N231" s="25">
        <v>0</v>
      </c>
      <c r="O231" s="25">
        <v>0</v>
      </c>
    </row>
    <row r="232" spans="1:15" x14ac:dyDescent="0.2">
      <c r="A232" s="35" t="s">
        <v>73</v>
      </c>
      <c r="B232" s="31" t="s">
        <v>42</v>
      </c>
      <c r="C232" s="31" t="s">
        <v>74</v>
      </c>
      <c r="D232" s="31" t="s">
        <v>58</v>
      </c>
      <c r="E232" s="16">
        <v>0</v>
      </c>
      <c r="F232" s="16">
        <v>1408334.92</v>
      </c>
      <c r="G232" s="16">
        <v>0</v>
      </c>
      <c r="H232" s="16">
        <v>1</v>
      </c>
      <c r="I232" s="16">
        <v>1</v>
      </c>
      <c r="J232" s="16">
        <v>1</v>
      </c>
      <c r="K232" s="31" t="s">
        <v>43</v>
      </c>
      <c r="L232" s="25">
        <v>0</v>
      </c>
      <c r="M232" s="25">
        <f t="shared" si="14"/>
        <v>0</v>
      </c>
      <c r="N232" s="25">
        <f t="shared" si="12"/>
        <v>1</v>
      </c>
      <c r="O232" s="25">
        <f t="shared" si="13"/>
        <v>1</v>
      </c>
    </row>
    <row r="233" spans="1:15" x14ac:dyDescent="0.2">
      <c r="A233" s="35" t="s">
        <v>120</v>
      </c>
      <c r="B233" s="31" t="s">
        <v>42</v>
      </c>
      <c r="C233" s="31" t="s">
        <v>121</v>
      </c>
      <c r="D233" s="31" t="s">
        <v>58</v>
      </c>
      <c r="E233" s="16">
        <v>0</v>
      </c>
      <c r="F233" s="16">
        <v>2502211.4</v>
      </c>
      <c r="G233" s="16">
        <v>0</v>
      </c>
      <c r="H233" s="16">
        <v>1</v>
      </c>
      <c r="I233" s="16">
        <v>1</v>
      </c>
      <c r="J233" s="16">
        <v>0</v>
      </c>
      <c r="K233" s="31" t="s">
        <v>43</v>
      </c>
      <c r="L233" s="25">
        <v>0</v>
      </c>
      <c r="M233" s="25">
        <f t="shared" si="14"/>
        <v>0</v>
      </c>
      <c r="N233" s="25">
        <f t="shared" si="12"/>
        <v>0</v>
      </c>
      <c r="O233" s="25">
        <f t="shared" si="13"/>
        <v>0</v>
      </c>
    </row>
    <row r="234" spans="1:15" x14ac:dyDescent="0.2">
      <c r="A234" s="35" t="s">
        <v>126</v>
      </c>
      <c r="B234" s="31" t="s">
        <v>42</v>
      </c>
      <c r="C234" s="31" t="s">
        <v>338</v>
      </c>
      <c r="D234" s="31" t="s">
        <v>58</v>
      </c>
      <c r="E234" s="16">
        <v>0</v>
      </c>
      <c r="F234" s="16">
        <v>695692.64</v>
      </c>
      <c r="G234" s="16">
        <v>196661.18</v>
      </c>
      <c r="H234" s="16">
        <v>1</v>
      </c>
      <c r="I234" s="16">
        <v>1</v>
      </c>
      <c r="J234" s="16">
        <v>1</v>
      </c>
      <c r="K234" s="31" t="s">
        <v>52</v>
      </c>
      <c r="L234" s="25">
        <v>0</v>
      </c>
      <c r="M234" s="25">
        <f t="shared" si="14"/>
        <v>0.28268400252157333</v>
      </c>
      <c r="N234" s="25">
        <f t="shared" si="12"/>
        <v>1</v>
      </c>
      <c r="O234" s="25">
        <f t="shared" si="13"/>
        <v>1</v>
      </c>
    </row>
    <row r="235" spans="1:15" x14ac:dyDescent="0.2">
      <c r="A235" s="35" t="s">
        <v>308</v>
      </c>
      <c r="B235" s="31" t="s">
        <v>46</v>
      </c>
      <c r="C235" s="31" t="s">
        <v>341</v>
      </c>
      <c r="D235" s="31" t="s">
        <v>58</v>
      </c>
      <c r="E235" s="16">
        <v>0</v>
      </c>
      <c r="F235" s="16">
        <v>1041884.66</v>
      </c>
      <c r="G235" s="16">
        <v>1039907.36</v>
      </c>
      <c r="H235" s="16">
        <v>1</v>
      </c>
      <c r="I235" s="16">
        <v>1</v>
      </c>
      <c r="J235" s="16">
        <v>1</v>
      </c>
      <c r="K235" s="31" t="s">
        <v>43</v>
      </c>
      <c r="L235" s="25">
        <v>0</v>
      </c>
      <c r="M235" s="25">
        <f t="shared" si="14"/>
        <v>0.99810218916170623</v>
      </c>
      <c r="N235" s="25">
        <f t="shared" si="12"/>
        <v>1</v>
      </c>
      <c r="O235" s="25">
        <f t="shared" si="13"/>
        <v>1</v>
      </c>
    </row>
    <row r="236" spans="1:15" x14ac:dyDescent="0.2">
      <c r="A236" s="35" t="s">
        <v>281</v>
      </c>
      <c r="B236" s="31" t="s">
        <v>42</v>
      </c>
      <c r="C236" s="31" t="s">
        <v>282</v>
      </c>
      <c r="D236" s="31" t="s">
        <v>58</v>
      </c>
      <c r="E236" s="16">
        <v>0</v>
      </c>
      <c r="F236" s="16">
        <v>11914185.949999999</v>
      </c>
      <c r="G236" s="16">
        <v>8477717.9499999993</v>
      </c>
      <c r="H236" s="16">
        <v>1</v>
      </c>
      <c r="I236" s="16">
        <v>1</v>
      </c>
      <c r="J236" s="16">
        <v>1</v>
      </c>
      <c r="K236" s="31" t="s">
        <v>43</v>
      </c>
      <c r="L236" s="25">
        <v>0</v>
      </c>
      <c r="M236" s="25">
        <f t="shared" si="14"/>
        <v>0.71156501884209722</v>
      </c>
      <c r="N236" s="25">
        <f t="shared" si="12"/>
        <v>1</v>
      </c>
      <c r="O236" s="25">
        <f t="shared" si="13"/>
        <v>1</v>
      </c>
    </row>
    <row r="237" spans="1:15" x14ac:dyDescent="0.2">
      <c r="A237" s="35" t="s">
        <v>295</v>
      </c>
      <c r="B237" s="31" t="s">
        <v>42</v>
      </c>
      <c r="C237" s="31" t="s">
        <v>296</v>
      </c>
      <c r="D237" s="31" t="s">
        <v>58</v>
      </c>
      <c r="E237" s="16">
        <v>0</v>
      </c>
      <c r="F237" s="16">
        <v>2757996.47</v>
      </c>
      <c r="G237" s="16">
        <v>566429.04</v>
      </c>
      <c r="H237" s="16">
        <v>1</v>
      </c>
      <c r="I237" s="16">
        <v>1</v>
      </c>
      <c r="J237" s="16">
        <v>1</v>
      </c>
      <c r="K237" s="31" t="s">
        <v>43</v>
      </c>
      <c r="L237" s="25">
        <v>0</v>
      </c>
      <c r="M237" s="25">
        <f t="shared" si="14"/>
        <v>0.20537699963045999</v>
      </c>
      <c r="N237" s="25">
        <f t="shared" si="12"/>
        <v>1</v>
      </c>
      <c r="O237" s="25">
        <f t="shared" si="13"/>
        <v>1</v>
      </c>
    </row>
    <row r="238" spans="1:15" x14ac:dyDescent="0.2">
      <c r="A238" s="36" t="s">
        <v>345</v>
      </c>
      <c r="B238" s="31" t="s">
        <v>46</v>
      </c>
      <c r="C238" s="33" t="s">
        <v>349</v>
      </c>
      <c r="D238" s="34" t="s">
        <v>97</v>
      </c>
      <c r="E238" s="16">
        <v>0</v>
      </c>
      <c r="F238" s="38">
        <v>422000</v>
      </c>
      <c r="G238" s="38">
        <v>418574.69</v>
      </c>
      <c r="H238" s="34"/>
      <c r="I238" s="34"/>
      <c r="J238" s="34"/>
      <c r="K238" s="31" t="s">
        <v>47</v>
      </c>
      <c r="L238" s="25">
        <v>0</v>
      </c>
      <c r="M238" s="25">
        <f t="shared" si="14"/>
        <v>0.99188315165876773</v>
      </c>
      <c r="N238" s="25">
        <v>0</v>
      </c>
      <c r="O238" s="25">
        <v>0</v>
      </c>
    </row>
    <row r="239" spans="1:15" x14ac:dyDescent="0.2">
      <c r="A239" s="36" t="s">
        <v>345</v>
      </c>
      <c r="B239" s="31" t="s">
        <v>46</v>
      </c>
      <c r="C239" s="33" t="s">
        <v>349</v>
      </c>
      <c r="D239" s="34" t="s">
        <v>97</v>
      </c>
      <c r="E239" s="16">
        <v>0</v>
      </c>
      <c r="F239" s="38">
        <v>1605430.5</v>
      </c>
      <c r="G239" s="38">
        <v>1605430.5</v>
      </c>
      <c r="H239" s="34"/>
      <c r="I239" s="34"/>
      <c r="J239" s="34"/>
      <c r="K239" s="31" t="s">
        <v>47</v>
      </c>
      <c r="L239" s="25">
        <v>0</v>
      </c>
      <c r="M239" s="25">
        <f t="shared" si="14"/>
        <v>1</v>
      </c>
      <c r="N239" s="25">
        <v>0</v>
      </c>
      <c r="O239" s="25">
        <v>0</v>
      </c>
    </row>
    <row r="240" spans="1:15" x14ac:dyDescent="0.2">
      <c r="A240" s="36" t="s">
        <v>345</v>
      </c>
      <c r="B240" s="31" t="s">
        <v>46</v>
      </c>
      <c r="C240" s="33" t="s">
        <v>349</v>
      </c>
      <c r="D240" s="34" t="s">
        <v>97</v>
      </c>
      <c r="E240" s="16">
        <v>0</v>
      </c>
      <c r="F240" s="38">
        <v>2300000</v>
      </c>
      <c r="G240" s="38">
        <v>2300000</v>
      </c>
      <c r="H240" s="34"/>
      <c r="I240" s="34"/>
      <c r="J240" s="34"/>
      <c r="K240" s="31" t="s">
        <v>47</v>
      </c>
      <c r="L240" s="25">
        <v>0</v>
      </c>
      <c r="M240" s="25">
        <f t="shared" si="14"/>
        <v>1</v>
      </c>
      <c r="N240" s="25">
        <v>0</v>
      </c>
      <c r="O240" s="25">
        <v>0</v>
      </c>
    </row>
    <row r="241" spans="1:15" x14ac:dyDescent="0.2">
      <c r="A241" s="36" t="s">
        <v>346</v>
      </c>
      <c r="B241" s="31" t="s">
        <v>46</v>
      </c>
      <c r="C241" s="33" t="s">
        <v>350</v>
      </c>
      <c r="D241" s="34" t="s">
        <v>97</v>
      </c>
      <c r="E241" s="16">
        <v>0</v>
      </c>
      <c r="F241" s="38">
        <v>509000</v>
      </c>
      <c r="G241" s="38">
        <v>508395.15</v>
      </c>
      <c r="H241" s="34"/>
      <c r="I241" s="34"/>
      <c r="J241" s="34"/>
      <c r="K241" s="31" t="s">
        <v>47</v>
      </c>
      <c r="L241" s="25">
        <v>0</v>
      </c>
      <c r="M241" s="25">
        <f t="shared" si="14"/>
        <v>0.99881168958742639</v>
      </c>
      <c r="N241" s="25">
        <v>0</v>
      </c>
      <c r="O241" s="25">
        <v>0</v>
      </c>
    </row>
    <row r="242" spans="1:15" x14ac:dyDescent="0.2">
      <c r="A242" s="36" t="s">
        <v>346</v>
      </c>
      <c r="B242" s="31" t="s">
        <v>46</v>
      </c>
      <c r="C242" s="33" t="s">
        <v>350</v>
      </c>
      <c r="D242" s="34" t="s">
        <v>97</v>
      </c>
      <c r="E242" s="16">
        <v>0</v>
      </c>
      <c r="F242" s="38">
        <v>1255478.1399999999</v>
      </c>
      <c r="G242" s="38">
        <v>1255478.1399999999</v>
      </c>
      <c r="H242" s="34"/>
      <c r="I242" s="34"/>
      <c r="J242" s="34"/>
      <c r="K242" s="31" t="s">
        <v>47</v>
      </c>
      <c r="L242" s="25">
        <v>0</v>
      </c>
      <c r="M242" s="25">
        <f t="shared" si="14"/>
        <v>1</v>
      </c>
      <c r="N242" s="25">
        <v>0</v>
      </c>
      <c r="O242" s="25">
        <v>0</v>
      </c>
    </row>
    <row r="243" spans="1:15" x14ac:dyDescent="0.2">
      <c r="A243" s="36" t="s">
        <v>346</v>
      </c>
      <c r="B243" s="31" t="s">
        <v>46</v>
      </c>
      <c r="C243" s="33" t="s">
        <v>350</v>
      </c>
      <c r="D243" s="34" t="s">
        <v>97</v>
      </c>
      <c r="E243" s="16">
        <v>0</v>
      </c>
      <c r="F243" s="38">
        <v>1000000</v>
      </c>
      <c r="G243" s="38">
        <v>1000000</v>
      </c>
      <c r="H243" s="34"/>
      <c r="I243" s="34"/>
      <c r="J243" s="34"/>
      <c r="K243" s="31" t="s">
        <v>47</v>
      </c>
      <c r="L243" s="25">
        <v>0</v>
      </c>
      <c r="M243" s="25">
        <f t="shared" si="14"/>
        <v>1</v>
      </c>
      <c r="N243" s="25">
        <v>0</v>
      </c>
      <c r="O243" s="25">
        <v>0</v>
      </c>
    </row>
    <row r="244" spans="1:15" x14ac:dyDescent="0.2">
      <c r="A244" s="36" t="s">
        <v>351</v>
      </c>
      <c r="B244" s="31" t="s">
        <v>42</v>
      </c>
      <c r="C244" s="33" t="s">
        <v>353</v>
      </c>
      <c r="D244" s="34" t="s">
        <v>58</v>
      </c>
      <c r="E244" s="16">
        <v>0</v>
      </c>
      <c r="F244" s="38">
        <v>128815.03999999999</v>
      </c>
      <c r="G244" s="16">
        <v>0</v>
      </c>
      <c r="H244" s="16">
        <v>1</v>
      </c>
      <c r="I244" s="16">
        <v>1</v>
      </c>
      <c r="J244" s="16">
        <v>1</v>
      </c>
      <c r="K244" s="31" t="s">
        <v>43</v>
      </c>
      <c r="L244" s="25">
        <v>0</v>
      </c>
      <c r="M244" s="25">
        <f t="shared" si="14"/>
        <v>0</v>
      </c>
      <c r="N244" s="25">
        <f t="shared" si="12"/>
        <v>1</v>
      </c>
      <c r="O244" s="25">
        <f t="shared" si="13"/>
        <v>1</v>
      </c>
    </row>
    <row r="245" spans="1:15" x14ac:dyDescent="0.2">
      <c r="A245" s="36" t="s">
        <v>347</v>
      </c>
      <c r="B245" s="34" t="s">
        <v>42</v>
      </c>
      <c r="C245" s="33" t="s">
        <v>353</v>
      </c>
      <c r="D245" s="34" t="s">
        <v>58</v>
      </c>
      <c r="E245" s="16">
        <v>0</v>
      </c>
      <c r="F245" s="38">
        <v>549439</v>
      </c>
      <c r="G245" s="16">
        <v>0</v>
      </c>
      <c r="H245" s="16">
        <v>1</v>
      </c>
      <c r="I245" s="16">
        <v>1</v>
      </c>
      <c r="J245" s="16">
        <v>1</v>
      </c>
      <c r="K245" s="31" t="s">
        <v>43</v>
      </c>
      <c r="L245" s="25">
        <v>0</v>
      </c>
      <c r="M245" s="25">
        <f t="shared" si="14"/>
        <v>0</v>
      </c>
      <c r="N245" s="25">
        <f t="shared" si="12"/>
        <v>1</v>
      </c>
      <c r="O245" s="25">
        <f t="shared" si="13"/>
        <v>1</v>
      </c>
    </row>
    <row r="246" spans="1:15" x14ac:dyDescent="0.2">
      <c r="A246" s="36" t="s">
        <v>348</v>
      </c>
      <c r="B246" s="34" t="s">
        <v>42</v>
      </c>
      <c r="C246" s="33" t="s">
        <v>352</v>
      </c>
      <c r="D246" s="34" t="s">
        <v>58</v>
      </c>
      <c r="E246" s="16">
        <v>0</v>
      </c>
      <c r="F246" s="38">
        <v>330000</v>
      </c>
      <c r="G246" s="16">
        <v>0</v>
      </c>
      <c r="H246" s="16">
        <v>1</v>
      </c>
      <c r="I246" s="16">
        <v>1</v>
      </c>
      <c r="J246" s="16">
        <v>0</v>
      </c>
      <c r="K246" s="31" t="s">
        <v>43</v>
      </c>
      <c r="L246" s="25">
        <v>0</v>
      </c>
      <c r="M246" s="25">
        <f t="shared" si="14"/>
        <v>0</v>
      </c>
      <c r="N246" s="25">
        <f t="shared" si="12"/>
        <v>0</v>
      </c>
      <c r="O246" s="25">
        <f t="shared" si="13"/>
        <v>0</v>
      </c>
    </row>
    <row r="247" spans="1:15" x14ac:dyDescent="0.2">
      <c r="A247" s="34" t="s">
        <v>354</v>
      </c>
      <c r="B247" s="31" t="s">
        <v>46</v>
      </c>
      <c r="C247" s="33" t="s">
        <v>357</v>
      </c>
      <c r="D247" s="34" t="s">
        <v>358</v>
      </c>
      <c r="E247" s="16">
        <v>0</v>
      </c>
      <c r="F247" s="38">
        <v>37500</v>
      </c>
      <c r="G247" s="16">
        <v>0</v>
      </c>
      <c r="H247" s="34"/>
      <c r="I247" s="34"/>
      <c r="J247" s="34"/>
      <c r="K247" s="31" t="s">
        <v>47</v>
      </c>
      <c r="L247" s="25">
        <v>0</v>
      </c>
      <c r="M247" s="25">
        <f t="shared" si="14"/>
        <v>0</v>
      </c>
      <c r="N247" s="25">
        <v>0</v>
      </c>
      <c r="O247" s="25">
        <v>0</v>
      </c>
    </row>
    <row r="248" spans="1:15" x14ac:dyDescent="0.2">
      <c r="A248" s="34" t="s">
        <v>354</v>
      </c>
      <c r="B248" s="31" t="s">
        <v>46</v>
      </c>
      <c r="C248" s="33" t="s">
        <v>357</v>
      </c>
      <c r="D248" s="34" t="s">
        <v>358</v>
      </c>
      <c r="E248" s="16">
        <v>0</v>
      </c>
      <c r="F248" s="38">
        <v>87500</v>
      </c>
      <c r="G248" s="16">
        <v>0</v>
      </c>
      <c r="H248" s="34"/>
      <c r="I248" s="34"/>
      <c r="J248" s="34"/>
      <c r="K248" s="31" t="s">
        <v>47</v>
      </c>
      <c r="L248" s="25">
        <v>0</v>
      </c>
      <c r="M248" s="25">
        <f t="shared" si="14"/>
        <v>0</v>
      </c>
      <c r="N248" s="25">
        <v>0</v>
      </c>
      <c r="O248" s="25">
        <v>0</v>
      </c>
    </row>
    <row r="249" spans="1:15" x14ac:dyDescent="0.2">
      <c r="A249" s="34" t="s">
        <v>355</v>
      </c>
      <c r="B249" s="31" t="s">
        <v>46</v>
      </c>
      <c r="C249" s="33" t="s">
        <v>359</v>
      </c>
      <c r="D249" s="34" t="s">
        <v>358</v>
      </c>
      <c r="E249" s="16">
        <v>0</v>
      </c>
      <c r="F249" s="38">
        <v>42000</v>
      </c>
      <c r="G249" s="16">
        <v>0</v>
      </c>
      <c r="H249" s="34"/>
      <c r="I249" s="34"/>
      <c r="J249" s="34"/>
      <c r="K249" s="31" t="s">
        <v>47</v>
      </c>
      <c r="L249" s="25">
        <v>0</v>
      </c>
      <c r="M249" s="25">
        <f t="shared" si="14"/>
        <v>0</v>
      </c>
      <c r="N249" s="25">
        <v>0</v>
      </c>
      <c r="O249" s="25">
        <v>0</v>
      </c>
    </row>
    <row r="250" spans="1:15" x14ac:dyDescent="0.2">
      <c r="A250" s="34" t="s">
        <v>355</v>
      </c>
      <c r="B250" s="31" t="s">
        <v>46</v>
      </c>
      <c r="C250" s="33" t="s">
        <v>359</v>
      </c>
      <c r="D250" s="34" t="s">
        <v>358</v>
      </c>
      <c r="E250" s="16">
        <v>0</v>
      </c>
      <c r="F250" s="38">
        <v>98000</v>
      </c>
      <c r="G250" s="16">
        <v>0</v>
      </c>
      <c r="H250" s="34"/>
      <c r="I250" s="34"/>
      <c r="J250" s="34"/>
      <c r="K250" s="31" t="s">
        <v>47</v>
      </c>
      <c r="L250" s="25">
        <v>0</v>
      </c>
      <c r="M250" s="25">
        <f t="shared" si="14"/>
        <v>0</v>
      </c>
      <c r="N250" s="25">
        <v>0</v>
      </c>
      <c r="O250" s="25">
        <v>0</v>
      </c>
    </row>
    <row r="251" spans="1:15" x14ac:dyDescent="0.2">
      <c r="A251" s="34" t="s">
        <v>356</v>
      </c>
      <c r="B251" s="31" t="s">
        <v>46</v>
      </c>
      <c r="C251" s="33" t="s">
        <v>361</v>
      </c>
      <c r="D251" s="34" t="s">
        <v>360</v>
      </c>
      <c r="E251" s="16">
        <v>0</v>
      </c>
      <c r="F251" s="38">
        <v>174000</v>
      </c>
      <c r="G251" s="38">
        <v>174000</v>
      </c>
      <c r="H251" s="34"/>
      <c r="I251" s="34"/>
      <c r="J251" s="34"/>
      <c r="K251" s="31" t="s">
        <v>47</v>
      </c>
      <c r="L251" s="25">
        <v>0</v>
      </c>
      <c r="M251" s="25">
        <f t="shared" si="14"/>
        <v>1</v>
      </c>
      <c r="N251" s="25">
        <v>0</v>
      </c>
      <c r="O251" s="25">
        <v>0</v>
      </c>
    </row>
    <row r="252" spans="1:15" x14ac:dyDescent="0.2">
      <c r="E252" s="37"/>
      <c r="F252" s="37"/>
      <c r="G252" s="37"/>
    </row>
    <row r="253" spans="1:15" x14ac:dyDescent="0.2">
      <c r="A253" s="3" t="s">
        <v>372</v>
      </c>
    </row>
  </sheetData>
  <sheetProtection formatCells="0" formatColumns="0" formatRows="0" insertRows="0" deleteRows="0" autoFilter="0"/>
  <autoFilter ref="A3:O251" xr:uid="{00000000-0009-0000-0000-000000000000}"/>
  <mergeCells count="2">
    <mergeCell ref="A1:O1"/>
    <mergeCell ref="A2:A3"/>
  </mergeCells>
  <dataValidations count="1">
    <dataValidation allowBlank="1" showErrorMessage="1" prompt="Clave asignada al programa/proyecto" sqref="A2" xr:uid="{00000000-0002-0000-0000-000000000000}"/>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zoomScale="120" zoomScaleNormal="120" zoomScaleSheetLayoutView="100" workbookViewId="0">
      <pane ySplit="1" topLeftCell="A2" activePane="bottomLeft" state="frozen"/>
      <selection pane="bottomLeft" activeCell="A24" sqref="A24"/>
    </sheetView>
  </sheetViews>
  <sheetFormatPr baseColWidth="10" defaultRowHeight="11.25" x14ac:dyDescent="0.2"/>
  <cols>
    <col min="1" max="1" width="135.83203125" style="4" customWidth="1"/>
    <col min="2" max="16384" width="12" style="4"/>
  </cols>
  <sheetData>
    <row r="1" spans="1:1" x14ac:dyDescent="0.2">
      <c r="A1" s="1" t="s">
        <v>17</v>
      </c>
    </row>
    <row r="2" spans="1:1" ht="11.25" customHeight="1" x14ac:dyDescent="0.2">
      <c r="A2" s="6" t="s">
        <v>24</v>
      </c>
    </row>
    <row r="3" spans="1:1" ht="11.25" customHeight="1" x14ac:dyDescent="0.2">
      <c r="A3" s="6" t="s">
        <v>25</v>
      </c>
    </row>
    <row r="4" spans="1:1" ht="11.25" customHeight="1" x14ac:dyDescent="0.2">
      <c r="A4" s="6" t="s">
        <v>26</v>
      </c>
    </row>
    <row r="5" spans="1:1" ht="11.25" customHeight="1" x14ac:dyDescent="0.2">
      <c r="A5" s="5" t="s">
        <v>20</v>
      </c>
    </row>
    <row r="6" spans="1:1" ht="11.25" customHeight="1" x14ac:dyDescent="0.2">
      <c r="A6" s="6" t="s">
        <v>33</v>
      </c>
    </row>
    <row r="7" spans="1:1" x14ac:dyDescent="0.2">
      <c r="A7" s="5" t="s">
        <v>21</v>
      </c>
    </row>
    <row r="8" spans="1:1" ht="22.5" x14ac:dyDescent="0.2">
      <c r="A8" s="5" t="s">
        <v>22</v>
      </c>
    </row>
    <row r="9" spans="1:1" ht="22.5" x14ac:dyDescent="0.2">
      <c r="A9" s="5" t="s">
        <v>23</v>
      </c>
    </row>
    <row r="10" spans="1:1" x14ac:dyDescent="0.2">
      <c r="A10" s="6" t="s">
        <v>27</v>
      </c>
    </row>
    <row r="11" spans="1:1" ht="22.5" x14ac:dyDescent="0.2">
      <c r="A11" s="6" t="s">
        <v>28</v>
      </c>
    </row>
    <row r="12" spans="1:1" ht="22.5" x14ac:dyDescent="0.2">
      <c r="A12" s="6" t="s">
        <v>29</v>
      </c>
    </row>
    <row r="13" spans="1:1" x14ac:dyDescent="0.2">
      <c r="A13" s="6" t="s">
        <v>30</v>
      </c>
    </row>
    <row r="14" spans="1:1" x14ac:dyDescent="0.2">
      <c r="A14" s="7" t="s">
        <v>41</v>
      </c>
    </row>
    <row r="15" spans="1:1" ht="22.5" x14ac:dyDescent="0.2">
      <c r="A15" s="6" t="s">
        <v>31</v>
      </c>
    </row>
    <row r="16" spans="1:1" x14ac:dyDescent="0.2">
      <c r="A16" s="7" t="s">
        <v>32</v>
      </c>
    </row>
    <row r="17" spans="1:1" ht="11.25" customHeight="1" x14ac:dyDescent="0.2">
      <c r="A17" s="5"/>
    </row>
    <row r="18" spans="1:1" x14ac:dyDescent="0.2">
      <c r="A18" s="2" t="s">
        <v>18</v>
      </c>
    </row>
    <row r="19" spans="1:1" x14ac:dyDescent="0.2">
      <c r="A19" s="5" t="s">
        <v>19</v>
      </c>
    </row>
    <row r="21" spans="1:1" x14ac:dyDescent="0.2">
      <c r="A21" s="9" t="s">
        <v>34</v>
      </c>
    </row>
    <row r="22" spans="1:1" ht="33.75" x14ac:dyDescent="0.2">
      <c r="A22" s="8" t="s">
        <v>35</v>
      </c>
    </row>
    <row r="24" spans="1:1" ht="38.25" customHeight="1" x14ac:dyDescent="0.2">
      <c r="A24" s="8" t="s">
        <v>36</v>
      </c>
    </row>
    <row r="26" spans="1:1" ht="24" x14ac:dyDescent="0.2">
      <c r="A26" s="10" t="s">
        <v>39</v>
      </c>
    </row>
    <row r="27" spans="1:1" x14ac:dyDescent="0.2">
      <c r="A27" s="4" t="s">
        <v>37</v>
      </c>
    </row>
    <row r="28" spans="1:1" ht="14.25" x14ac:dyDescent="0.2">
      <c r="A28" s="4" t="s">
        <v>38</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C8FCA9-6072-4431-8830-F7646432B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2017-03-30T22:21:48Z</cp:lastPrinted>
  <dcterms:created xsi:type="dcterms:W3CDTF">2014-10-22T05:35:08Z</dcterms:created>
  <dcterms:modified xsi:type="dcterms:W3CDTF">2022-01-26T16:44:15Z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