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\Documents\CUENTA PÚBLICA\2021\CUENTA PÚBLICA\Anual\"/>
    </mc:Choice>
  </mc:AlternateContent>
  <bookViews>
    <workbookView xWindow="-120" yWindow="-120" windowWidth="20730" windowHeight="11160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VHP!$A$1:$F$49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4" i="1" l="1"/>
  <c r="F32" i="1"/>
  <c r="F31" i="1"/>
  <c r="F30" i="1"/>
  <c r="F29" i="1"/>
  <c r="F28" i="1"/>
  <c r="F22" i="1"/>
  <c r="F18" i="1"/>
  <c r="F17" i="1"/>
  <c r="F16" i="1"/>
  <c r="F14" i="1"/>
  <c r="F13" i="1"/>
  <c r="F12" i="1"/>
  <c r="F11" i="1"/>
  <c r="F10" i="1"/>
  <c r="F7" i="1"/>
  <c r="F6" i="1"/>
  <c r="F5" i="1"/>
  <c r="E34" i="1"/>
  <c r="E27" i="1"/>
  <c r="E22" i="1"/>
  <c r="E9" i="1"/>
  <c r="E4" i="1"/>
  <c r="E20" i="1" s="1"/>
  <c r="D34" i="1"/>
  <c r="D27" i="1"/>
  <c r="F27" i="1" s="1"/>
  <c r="D22" i="1"/>
  <c r="D9" i="1"/>
  <c r="D4" i="1"/>
  <c r="D20" i="1" s="1"/>
  <c r="C9" i="1"/>
  <c r="C34" i="1"/>
  <c r="C27" i="1"/>
  <c r="C22" i="1"/>
  <c r="C4" i="1"/>
  <c r="B34" i="1"/>
  <c r="B27" i="1"/>
  <c r="B22" i="1"/>
  <c r="B9" i="1"/>
  <c r="F9" i="1" s="1"/>
  <c r="B4" i="1"/>
  <c r="F4" i="1" s="1"/>
  <c r="D38" i="1" l="1"/>
  <c r="B20" i="1"/>
  <c r="C20" i="1"/>
  <c r="C38" i="1" s="1"/>
  <c r="E38" i="1"/>
  <c r="F20" i="1" l="1"/>
  <c r="F38" i="1" s="1"/>
  <c r="B38" i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<sst xmlns="http://schemas.openxmlformats.org/spreadsheetml/2006/main" count="36" uniqueCount="26">
  <si>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</si>
  <si>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</si>
  <si>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</si>
  <si>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</si>
  <si>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</si>
  <si>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</si>
  <si>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</si>
  <si>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</si>
  <si>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</si>
  <si>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</si>
  <si>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</si>
  <si>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</si>
  <si>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</si>
  <si>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</si>
  <si>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</si>
  <si>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Cambios en la Hacienda Pública/Patrimonio Contribuido Neto de 20XN</t>
  </si>
  <si>
    <t>Bajo protesta de decir verdad declaramos que los Estados Financieros y sus notas, son razonablemente correctos y son responsabilidad del emisor.</t>
  </si>
  <si>
    <t>Revalúos</t>
  </si>
  <si>
    <t>Municipio de Valle de Santiago, Gto.
Estado de Variación en la Hacienda Pública.
De 01 de enero al 31 de diciembre del 2021.
(Cifras en Pesos)</t>
  </si>
  <si>
    <t>Hacienda Pública/Patrimonio Contribuido Neto de 2020</t>
  </si>
  <si>
    <t>Hacienda Pública/Patrimonio Generado Neto de 2020</t>
  </si>
  <si>
    <t>Exceso o Insuficiencia en la Actualización de la Hacienda Pública/Patrimonio Neto de 2020</t>
  </si>
  <si>
    <t>Hacienda Pública/Patrimonio Neto Final de 2020</t>
  </si>
  <si>
    <t>Variaciones de la Hacienda Pública/Patrimonio Generado Neto de 2021</t>
  </si>
  <si>
    <t>Cambios en el Exceso o Insuficiencia en la Actualización de la Hacienda Pública/Patrimonio Neto de 2021</t>
  </si>
  <si>
    <t>Hacienda Pública/Patrimonio Neto Final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</si>
</sst>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4" xfId="9" applyFont="1" applyFill="1" applyBorder="1" applyAlignment="1">
      <alignment horizontal="center" vertical="center" wrapText="1"/>
    </xf>
    <xf numFmtId="166" fontId="2" fillId="2" borderId="4" xfId="3" applyNumberFormat="1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166" fontId="3" fillId="0" borderId="4" xfId="3" applyNumberFormat="1" applyFont="1" applyBorder="1" applyAlignment="1">
      <alignment horizontal="center" vertical="center" wrapText="1"/>
    </xf>
    <xf numFmtId="0" fontId="2" fillId="0" borderId="4" xfId="9" applyFont="1" applyBorder="1" applyAlignment="1">
      <alignment horizontal="left" vertical="top" wrapText="1" indent="1"/>
    </xf>
    <xf numFmtId="4" fontId="2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2"/>
    </xf>
    <xf numFmtId="4" fontId="3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vertical="top" wrapText="1"/>
    </xf>
    <xf numFmtId="4" fontId="2" fillId="0" borderId="4" xfId="9" applyNumberFormat="1" applyFont="1" applyBorder="1" applyAlignment="1" applyProtection="1">
      <alignment vertical="center"/>
      <protection locked="0"/>
    </xf>
    <xf numFmtId="0" fontId="1" fillId="0" borderId="0" xfId="9" applyAlignment="1" applyProtection="1">
      <alignment horizontal="left" vertical="top" indent="1"/>
      <protection locked="0"/>
    </xf>
    <xf numFmtId="4" fontId="3" fillId="0" borderId="4" xfId="9" applyNumberFormat="1" applyFont="1" applyFill="1" applyBorder="1" applyProtection="1">
      <protection locked="0"/>
    </xf>
    <xf numFmtId="2" fontId="2" fillId="0" borderId="4" xfId="17" applyNumberFormat="1" applyFont="1" applyBorder="1" applyAlignment="1">
      <alignment horizontal="right" vertical="center" wrapText="1"/>
    </xf>
    <xf numFmtId="2" fontId="3" fillId="0" borderId="4" xfId="17" applyNumberFormat="1" applyFont="1" applyBorder="1" applyAlignment="1">
      <alignment horizontal="right" vertical="center" wrapText="1"/>
    </xf>
    <xf numFmtId="4" fontId="2" fillId="0" borderId="4" xfId="17" applyNumberFormat="1" applyFont="1" applyBorder="1" applyAlignment="1">
      <alignment horizontal="right" wrapText="1"/>
    </xf>
    <xf numFmtId="4" fontId="2" fillId="0" borderId="4" xfId="9" applyNumberFormat="1" applyFont="1" applyFill="1" applyBorder="1" applyProtection="1">
      <protection locked="0"/>
    </xf>
    <xf numFmtId="43" fontId="2" fillId="0" borderId="4" xfId="17" applyFont="1" applyBorder="1" applyAlignment="1">
      <alignment horizontal="right" vertical="center" wrapText="1"/>
    </xf>
    <xf numFmtId="4" fontId="3" fillId="0" borderId="5" xfId="9" applyNumberFormat="1" applyFont="1" applyFill="1" applyBorder="1" applyProtection="1">
      <protection locked="0"/>
    </xf>
    <xf numFmtId="4" fontId="3" fillId="0" borderId="4" xfId="9" applyNumberFormat="1" applyFont="1" applyFill="1" applyBorder="1" applyAlignment="1" applyProtection="1">
      <alignment vertical="top"/>
      <protection locked="0"/>
    </xf>
    <xf numFmtId="4" fontId="2" fillId="0" borderId="4" xfId="9" applyNumberFormat="1" applyFont="1" applyBorder="1" applyAlignment="1" applyProtection="1">
      <alignment horizontal="right" vertical="center"/>
      <protection locked="0"/>
    </xf>
    <xf numFmtId="4" fontId="2" fillId="0" borderId="4" xfId="9" applyNumberFormat="1" applyFont="1" applyBorder="1" applyAlignment="1" applyProtection="1">
      <alignment horizontal="right"/>
      <protection locked="0"/>
    </xf>
    <xf numFmtId="4" fontId="3" fillId="0" borderId="4" xfId="9" applyNumberFormat="1" applyFont="1" applyBorder="1" applyAlignment="1" applyProtection="1">
      <alignment horizontal="right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6" fillId="0" borderId="0" xfId="0" applyFont="1"/>
    <xf numFmtId="0" fontId="3" fillId="0" borderId="0" xfId="9" applyFont="1" applyAlignment="1" applyProtection="1">
      <alignment horizontal="left" vertical="top" inden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</cellXfs>
  <cellStyles count="18">
    <cellStyle name="=C:\WINNT\SYSTEM32\COMMAND.COM" xfId="1"/>
    <cellStyle name="Euro" xfId="2"/>
    <cellStyle name="Millares" xfId="17" builtinId="3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topLeftCell="A25" zoomScaleNormal="100" workbookViewId="0">
      <selection activeCell="D54" sqref="D54"/>
    </sheetView>
  </sheetViews>
  <sheetFormatPr baseColWidth="10" defaultRowHeight="11.25" x14ac:dyDescent="0.2"/>
  <cols>
    <col min="1" max="1" width="57.83203125" style="5" customWidth="1"/>
    <col min="2" max="5" width="20.83203125" style="3" customWidth="1"/>
    <col min="6" max="6" width="18.33203125" style="3" customWidth="1"/>
    <col min="7" max="16384" width="12" style="4"/>
  </cols>
  <sheetData>
    <row r="1" spans="1:6" ht="45" customHeight="1" x14ac:dyDescent="0.2">
      <c r="A1" s="32" t="s">
        <v>18</v>
      </c>
      <c r="B1" s="33"/>
      <c r="C1" s="33"/>
      <c r="D1" s="33"/>
      <c r="E1" s="33"/>
      <c r="F1" s="34"/>
    </row>
    <row r="2" spans="1:6" s="5" customFormat="1" ht="60.75" customHeight="1" x14ac:dyDescent="0.2">
      <c r="A2" s="6" t="s">
        <v>3</v>
      </c>
      <c r="B2" s="7" t="s">
        <v>11</v>
      </c>
      <c r="C2" s="7" t="s">
        <v>12</v>
      </c>
      <c r="D2" s="7" t="s">
        <v>13</v>
      </c>
      <c r="E2" s="7" t="s">
        <v>5</v>
      </c>
      <c r="F2" s="7" t="s">
        <v>14</v>
      </c>
    </row>
    <row r="3" spans="1:6" s="5" customFormat="1" ht="11.25" customHeight="1" x14ac:dyDescent="0.2">
      <c r="A3" s="8"/>
      <c r="B3" s="9"/>
      <c r="C3" s="9"/>
      <c r="D3" s="9"/>
      <c r="E3" s="9"/>
      <c r="F3" s="9"/>
    </row>
    <row r="4" spans="1:6" ht="11.25" customHeight="1" x14ac:dyDescent="0.2">
      <c r="A4" s="10" t="s">
        <v>19</v>
      </c>
      <c r="B4" s="11">
        <f>B5+B6</f>
        <v>23319492.919999998</v>
      </c>
      <c r="C4" s="11">
        <f t="shared" ref="C4:E4" si="0">C5+C6</f>
        <v>0</v>
      </c>
      <c r="D4" s="11">
        <f t="shared" si="0"/>
        <v>0</v>
      </c>
      <c r="E4" s="11">
        <f t="shared" si="0"/>
        <v>0</v>
      </c>
      <c r="F4" s="11">
        <f>B4+C4+D4</f>
        <v>23319492.919999998</v>
      </c>
    </row>
    <row r="5" spans="1:6" ht="11.25" customHeight="1" x14ac:dyDescent="0.2">
      <c r="A5" s="12" t="s">
        <v>0</v>
      </c>
      <c r="B5" s="18">
        <v>22266596.239999998</v>
      </c>
      <c r="C5" s="20">
        <v>0</v>
      </c>
      <c r="D5" s="20">
        <v>0</v>
      </c>
      <c r="E5" s="20">
        <v>0</v>
      </c>
      <c r="F5" s="13">
        <f>B5+C5-D5</f>
        <v>22266596.239999998</v>
      </c>
    </row>
    <row r="6" spans="1:6" ht="11.25" customHeight="1" x14ac:dyDescent="0.2">
      <c r="A6" s="12" t="s">
        <v>4</v>
      </c>
      <c r="B6" s="18">
        <v>1052896.68</v>
      </c>
      <c r="C6" s="20">
        <v>0</v>
      </c>
      <c r="D6" s="20">
        <v>0</v>
      </c>
      <c r="E6" s="20">
        <v>0</v>
      </c>
      <c r="F6" s="13">
        <f t="shared" ref="F6:F7" si="1">B6+C6-D6</f>
        <v>1052896.68</v>
      </c>
    </row>
    <row r="7" spans="1:6" ht="11.25" customHeight="1" x14ac:dyDescent="0.2">
      <c r="A7" s="12" t="s">
        <v>6</v>
      </c>
      <c r="B7" s="18">
        <v>0</v>
      </c>
      <c r="C7" s="20">
        <v>0</v>
      </c>
      <c r="D7" s="20">
        <v>0</v>
      </c>
      <c r="E7" s="20">
        <v>0</v>
      </c>
      <c r="F7" s="13">
        <f t="shared" si="1"/>
        <v>0</v>
      </c>
    </row>
    <row r="8" spans="1:6" ht="11.25" customHeight="1" x14ac:dyDescent="0.2">
      <c r="A8" s="14"/>
      <c r="B8" s="9"/>
      <c r="C8" s="9"/>
      <c r="D8" s="9"/>
      <c r="E8" s="9"/>
      <c r="F8" s="9"/>
    </row>
    <row r="9" spans="1:6" ht="11.25" customHeight="1" x14ac:dyDescent="0.2">
      <c r="A9" s="10" t="s">
        <v>20</v>
      </c>
      <c r="B9" s="19">
        <f>B10+B11+B12+B13+B14</f>
        <v>0</v>
      </c>
      <c r="C9" s="23">
        <f>C10+C11+C12+C13+C14</f>
        <v>290671801.19999999</v>
      </c>
      <c r="D9" s="23">
        <f>D10+D11+D12+D13+D14</f>
        <v>79109928.659999996</v>
      </c>
      <c r="E9" s="19">
        <f>E10+E11+E12+E13+E14</f>
        <v>0</v>
      </c>
      <c r="F9" s="11">
        <f>B9+C9+D9</f>
        <v>369781729.86000001</v>
      </c>
    </row>
    <row r="10" spans="1:6" ht="11.25" customHeight="1" x14ac:dyDescent="0.2">
      <c r="A10" s="12" t="s">
        <v>7</v>
      </c>
      <c r="B10" s="18">
        <v>0</v>
      </c>
      <c r="C10" s="18">
        <v>0</v>
      </c>
      <c r="D10" s="13">
        <v>79109928.659999996</v>
      </c>
      <c r="E10" s="18">
        <v>0</v>
      </c>
      <c r="F10" s="13">
        <f t="shared" ref="F10:F14" si="2">B10+C10+D10</f>
        <v>79109928.659999996</v>
      </c>
    </row>
    <row r="11" spans="1:6" ht="11.25" customHeight="1" x14ac:dyDescent="0.2">
      <c r="A11" s="12" t="s">
        <v>8</v>
      </c>
      <c r="B11" s="18">
        <v>0</v>
      </c>
      <c r="C11" s="18">
        <v>290604689.89999998</v>
      </c>
      <c r="D11" s="18">
        <v>0</v>
      </c>
      <c r="E11" s="18">
        <v>0</v>
      </c>
      <c r="F11" s="13">
        <f t="shared" si="2"/>
        <v>290604689.89999998</v>
      </c>
    </row>
    <row r="12" spans="1:6" ht="11.25" customHeight="1" x14ac:dyDescent="0.2">
      <c r="A12" s="12" t="s">
        <v>17</v>
      </c>
      <c r="B12" s="18">
        <v>0</v>
      </c>
      <c r="C12" s="18">
        <v>0</v>
      </c>
      <c r="D12" s="18">
        <v>0</v>
      </c>
      <c r="E12" s="18">
        <v>0</v>
      </c>
      <c r="F12" s="13">
        <f t="shared" si="2"/>
        <v>0</v>
      </c>
    </row>
    <row r="13" spans="1:6" ht="11.25" customHeight="1" x14ac:dyDescent="0.2">
      <c r="A13" s="12" t="s">
        <v>1</v>
      </c>
      <c r="B13" s="18">
        <v>0</v>
      </c>
      <c r="C13" s="18">
        <v>0</v>
      </c>
      <c r="D13" s="18">
        <v>0</v>
      </c>
      <c r="E13" s="18">
        <v>0</v>
      </c>
      <c r="F13" s="13">
        <f t="shared" si="2"/>
        <v>0</v>
      </c>
    </row>
    <row r="14" spans="1:6" ht="11.25" customHeight="1" x14ac:dyDescent="0.2">
      <c r="A14" s="12" t="s">
        <v>2</v>
      </c>
      <c r="B14" s="18">
        <v>0</v>
      </c>
      <c r="C14" s="18">
        <v>67111.3</v>
      </c>
      <c r="D14" s="18">
        <v>0</v>
      </c>
      <c r="E14" s="18">
        <v>0</v>
      </c>
      <c r="F14" s="13">
        <f t="shared" si="2"/>
        <v>67111.3</v>
      </c>
    </row>
    <row r="15" spans="1:6" ht="11.25" customHeight="1" x14ac:dyDescent="0.2">
      <c r="A15" s="14"/>
      <c r="B15" s="9"/>
      <c r="C15" s="9"/>
      <c r="D15" s="9"/>
      <c r="E15" s="9"/>
      <c r="F15" s="9"/>
    </row>
    <row r="16" spans="1:6" ht="22.5" x14ac:dyDescent="0.2">
      <c r="A16" s="10" t="s">
        <v>21</v>
      </c>
      <c r="B16" s="19">
        <v>0</v>
      </c>
      <c r="C16" s="19">
        <v>0</v>
      </c>
      <c r="D16" s="19">
        <v>0</v>
      </c>
      <c r="E16" s="19">
        <v>0</v>
      </c>
      <c r="F16" s="26">
        <f>B16+C16+D16</f>
        <v>0</v>
      </c>
    </row>
    <row r="17" spans="1:6" ht="11.25" customHeight="1" x14ac:dyDescent="0.2">
      <c r="A17" s="12" t="s">
        <v>9</v>
      </c>
      <c r="B17" s="20">
        <v>0</v>
      </c>
      <c r="C17" s="20">
        <v>0</v>
      </c>
      <c r="D17" s="20">
        <v>0</v>
      </c>
      <c r="E17" s="20">
        <v>0</v>
      </c>
      <c r="F17" s="13">
        <f t="shared" ref="F17:F18" si="3">B17+C17+D17</f>
        <v>0</v>
      </c>
    </row>
    <row r="18" spans="1:6" ht="11.25" customHeight="1" x14ac:dyDescent="0.2">
      <c r="A18" s="12" t="s">
        <v>10</v>
      </c>
      <c r="B18" s="20">
        <v>0</v>
      </c>
      <c r="C18" s="20">
        <v>0</v>
      </c>
      <c r="D18" s="20">
        <v>0</v>
      </c>
      <c r="E18" s="20">
        <v>0</v>
      </c>
      <c r="F18" s="13">
        <f t="shared" si="3"/>
        <v>0</v>
      </c>
    </row>
    <row r="19" spans="1:6" ht="11.25" customHeight="1" x14ac:dyDescent="0.2">
      <c r="A19" s="14"/>
      <c r="B19" s="20"/>
      <c r="C19" s="9"/>
      <c r="D19" s="9"/>
      <c r="E19" s="9"/>
      <c r="F19" s="9"/>
    </row>
    <row r="20" spans="1:6" ht="11.25" customHeight="1" x14ac:dyDescent="0.2">
      <c r="A20" s="10" t="s">
        <v>22</v>
      </c>
      <c r="B20" s="11">
        <f>B4+B9+B16</f>
        <v>23319492.919999998</v>
      </c>
      <c r="C20" s="11">
        <f t="shared" ref="C20:E20" si="4">C4+C9+C16</f>
        <v>290671801.19999999</v>
      </c>
      <c r="D20" s="11">
        <f t="shared" si="4"/>
        <v>79109928.659999996</v>
      </c>
      <c r="E20" s="11">
        <f t="shared" si="4"/>
        <v>0</v>
      </c>
      <c r="F20" s="11">
        <f>B20+C20+D20</f>
        <v>393101222.77999997</v>
      </c>
    </row>
    <row r="21" spans="1:6" ht="11.25" customHeight="1" x14ac:dyDescent="0.2">
      <c r="A21" s="15"/>
      <c r="B21" s="9"/>
      <c r="C21" s="9"/>
      <c r="D21" s="9"/>
      <c r="E21" s="9"/>
      <c r="F21" s="9"/>
    </row>
    <row r="22" spans="1:6" ht="11.25" customHeight="1" x14ac:dyDescent="0.2">
      <c r="A22" s="10" t="s">
        <v>15</v>
      </c>
      <c r="B22" s="19">
        <f>B23+B24+B25</f>
        <v>0</v>
      </c>
      <c r="C22" s="19">
        <f t="shared" ref="C22:F22" si="5">C23+C24+C25</f>
        <v>0</v>
      </c>
      <c r="D22" s="19">
        <f t="shared" si="5"/>
        <v>0</v>
      </c>
      <c r="E22" s="19">
        <f t="shared" si="5"/>
        <v>0</v>
      </c>
      <c r="F22" s="19">
        <f t="shared" si="5"/>
        <v>0</v>
      </c>
    </row>
    <row r="23" spans="1:6" ht="11.25" customHeight="1" x14ac:dyDescent="0.2">
      <c r="A23" s="12" t="s">
        <v>0</v>
      </c>
      <c r="B23" s="18">
        <v>0</v>
      </c>
      <c r="C23" s="18">
        <v>0</v>
      </c>
      <c r="D23" s="18">
        <v>0</v>
      </c>
      <c r="E23" s="18">
        <v>0</v>
      </c>
      <c r="F23" s="18">
        <v>0</v>
      </c>
    </row>
    <row r="24" spans="1:6" ht="11.25" customHeight="1" x14ac:dyDescent="0.2">
      <c r="A24" s="12" t="s">
        <v>4</v>
      </c>
      <c r="B24" s="18">
        <v>0</v>
      </c>
      <c r="C24" s="18">
        <v>0</v>
      </c>
      <c r="D24" s="18">
        <v>0</v>
      </c>
      <c r="E24" s="18">
        <v>0</v>
      </c>
      <c r="F24" s="18">
        <v>0</v>
      </c>
    </row>
    <row r="25" spans="1:6" ht="11.25" customHeight="1" x14ac:dyDescent="0.2">
      <c r="A25" s="12" t="s">
        <v>6</v>
      </c>
      <c r="B25" s="18">
        <v>0</v>
      </c>
      <c r="C25" s="18">
        <v>0</v>
      </c>
      <c r="D25" s="18">
        <v>0</v>
      </c>
      <c r="E25" s="18">
        <v>0</v>
      </c>
      <c r="F25" s="18">
        <v>0</v>
      </c>
    </row>
    <row r="26" spans="1:6" ht="11.25" customHeight="1" x14ac:dyDescent="0.2">
      <c r="A26" s="14"/>
      <c r="B26" s="9"/>
      <c r="C26" s="9"/>
      <c r="D26" s="9"/>
      <c r="E26" s="9"/>
      <c r="F26" s="9"/>
    </row>
    <row r="27" spans="1:6" ht="22.5" x14ac:dyDescent="0.2">
      <c r="A27" s="10" t="s">
        <v>23</v>
      </c>
      <c r="B27" s="21">
        <f>B28+B29+B31+B30+B32</f>
        <v>0</v>
      </c>
      <c r="C27" s="21">
        <f t="shared" ref="C27:E27" si="6">C28+C29+C31+C30+C32</f>
        <v>-16717541.119999999</v>
      </c>
      <c r="D27" s="21">
        <f t="shared" si="6"/>
        <v>53539138.170000002</v>
      </c>
      <c r="E27" s="21">
        <f t="shared" si="6"/>
        <v>0</v>
      </c>
      <c r="F27" s="27">
        <f>B27+C27+D27+E27</f>
        <v>36821597.050000004</v>
      </c>
    </row>
    <row r="28" spans="1:6" ht="11.25" customHeight="1" x14ac:dyDescent="0.2">
      <c r="A28" s="12" t="s">
        <v>7</v>
      </c>
      <c r="B28" s="18">
        <v>0</v>
      </c>
      <c r="C28" s="18">
        <v>0</v>
      </c>
      <c r="D28" s="18">
        <v>132649066.83</v>
      </c>
      <c r="E28" s="18">
        <v>0</v>
      </c>
      <c r="F28" s="28">
        <f t="shared" ref="F28:F32" si="7">B28+C28+D28+E28</f>
        <v>132649066.83</v>
      </c>
    </row>
    <row r="29" spans="1:6" ht="11.25" customHeight="1" x14ac:dyDescent="0.2">
      <c r="A29" s="12" t="s">
        <v>8</v>
      </c>
      <c r="B29" s="18">
        <v>0</v>
      </c>
      <c r="C29" s="24">
        <v>-16717541.119999999</v>
      </c>
      <c r="D29" s="18">
        <v>-79109928.659999996</v>
      </c>
      <c r="E29" s="18">
        <v>0</v>
      </c>
      <c r="F29" s="28">
        <f t="shared" si="7"/>
        <v>-95827469.780000001</v>
      </c>
    </row>
    <row r="30" spans="1:6" ht="11.25" customHeight="1" x14ac:dyDescent="0.2">
      <c r="A30" s="12" t="s">
        <v>17</v>
      </c>
      <c r="B30" s="18">
        <v>0</v>
      </c>
      <c r="C30" s="18">
        <v>0</v>
      </c>
      <c r="D30" s="25">
        <v>0</v>
      </c>
      <c r="E30" s="18">
        <v>0</v>
      </c>
      <c r="F30" s="28">
        <f t="shared" si="7"/>
        <v>0</v>
      </c>
    </row>
    <row r="31" spans="1:6" ht="11.25" customHeight="1" x14ac:dyDescent="0.2">
      <c r="A31" s="12" t="s">
        <v>1</v>
      </c>
      <c r="B31" s="18">
        <v>0</v>
      </c>
      <c r="C31" s="18">
        <v>0</v>
      </c>
      <c r="D31" s="25">
        <v>0</v>
      </c>
      <c r="E31" s="18">
        <v>0</v>
      </c>
      <c r="F31" s="28">
        <f t="shared" si="7"/>
        <v>0</v>
      </c>
    </row>
    <row r="32" spans="1:6" ht="11.25" customHeight="1" x14ac:dyDescent="0.2">
      <c r="A32" s="12" t="s">
        <v>2</v>
      </c>
      <c r="B32" s="18">
        <v>0</v>
      </c>
      <c r="C32" s="18">
        <v>0</v>
      </c>
      <c r="D32" s="25">
        <v>0</v>
      </c>
      <c r="E32" s="18">
        <v>0</v>
      </c>
      <c r="F32" s="28">
        <f t="shared" si="7"/>
        <v>0</v>
      </c>
    </row>
    <row r="33" spans="1:6" ht="11.25" customHeight="1" x14ac:dyDescent="0.2">
      <c r="A33" s="14"/>
      <c r="B33" s="9"/>
      <c r="C33" s="9"/>
      <c r="D33" s="9"/>
      <c r="E33" s="9"/>
      <c r="F33" s="9"/>
    </row>
    <row r="34" spans="1:6" ht="22.5" x14ac:dyDescent="0.2">
      <c r="A34" s="10" t="s">
        <v>24</v>
      </c>
      <c r="B34" s="22">
        <f>B35+B36</f>
        <v>0</v>
      </c>
      <c r="C34" s="22">
        <f t="shared" ref="C34:F34" si="8">C35+C36</f>
        <v>0</v>
      </c>
      <c r="D34" s="22">
        <f t="shared" si="8"/>
        <v>0</v>
      </c>
      <c r="E34" s="22">
        <f t="shared" si="8"/>
        <v>0</v>
      </c>
      <c r="F34" s="22">
        <f t="shared" si="8"/>
        <v>0</v>
      </c>
    </row>
    <row r="35" spans="1:6" ht="11.25" customHeight="1" x14ac:dyDescent="0.2">
      <c r="A35" s="12" t="s">
        <v>9</v>
      </c>
      <c r="B35" s="18">
        <v>0</v>
      </c>
      <c r="C35" s="18">
        <v>0</v>
      </c>
      <c r="D35" s="18">
        <v>0</v>
      </c>
      <c r="E35" s="18">
        <v>0</v>
      </c>
      <c r="F35" s="18">
        <v>0</v>
      </c>
    </row>
    <row r="36" spans="1:6" ht="11.25" customHeight="1" x14ac:dyDescent="0.2">
      <c r="A36" s="12" t="s">
        <v>10</v>
      </c>
      <c r="B36" s="18">
        <v>0</v>
      </c>
      <c r="C36" s="18">
        <v>0</v>
      </c>
      <c r="D36" s="18">
        <v>0</v>
      </c>
      <c r="E36" s="18">
        <v>0</v>
      </c>
      <c r="F36" s="18">
        <v>0</v>
      </c>
    </row>
    <row r="37" spans="1:6" ht="11.25" customHeight="1" x14ac:dyDescent="0.2">
      <c r="A37" s="14"/>
      <c r="B37" s="9"/>
      <c r="C37" s="9"/>
      <c r="D37" s="9"/>
      <c r="E37" s="9"/>
      <c r="F37" s="9"/>
    </row>
    <row r="38" spans="1:6" ht="11.25" customHeight="1" x14ac:dyDescent="0.2">
      <c r="A38" s="10" t="s">
        <v>25</v>
      </c>
      <c r="B38" s="16">
        <f>B20+B27+B22</f>
        <v>23319492.919999998</v>
      </c>
      <c r="C38" s="16">
        <f>C20+C27+C22</f>
        <v>273954260.07999998</v>
      </c>
      <c r="D38" s="16">
        <f t="shared" ref="D38:E38" si="9">D20+D27+D22</f>
        <v>132649066.83</v>
      </c>
      <c r="E38" s="16">
        <f t="shared" si="9"/>
        <v>0</v>
      </c>
      <c r="F38" s="16">
        <f>F20+F27+F22</f>
        <v>429922819.82999998</v>
      </c>
    </row>
    <row r="39" spans="1:6" x14ac:dyDescent="0.2">
      <c r="A39" s="1"/>
      <c r="B39" s="2"/>
      <c r="C39" s="2"/>
      <c r="D39" s="2"/>
      <c r="E39" s="2"/>
      <c r="F39" s="2"/>
    </row>
    <row r="40" spans="1:6" x14ac:dyDescent="0.2">
      <c r="A40" s="31" t="s">
        <v>16</v>
      </c>
    </row>
    <row r="41" spans="1:6" ht="12.75" x14ac:dyDescent="0.2">
      <c r="A41" s="17"/>
    </row>
    <row r="42" spans="1:6" ht="12.75" x14ac:dyDescent="0.2">
      <c r="A42" s="17"/>
    </row>
    <row r="43" spans="1:6" x14ac:dyDescent="0.2">
      <c r="A43" s="29"/>
      <c r="B43" s="29"/>
      <c r="C43" s="29"/>
    </row>
    <row r="44" spans="1:6" x14ac:dyDescent="0.2">
      <c r="A44" s="29"/>
      <c r="B44" s="29"/>
      <c r="C44" s="29"/>
    </row>
    <row r="45" spans="1:6" x14ac:dyDescent="0.2">
      <c r="A45" s="4"/>
      <c r="B45" s="4"/>
      <c r="C45" s="4"/>
    </row>
    <row r="46" spans="1:6" x14ac:dyDescent="0.2">
      <c r="A46" s="30"/>
      <c r="B46" s="30"/>
    </row>
    <row r="47" spans="1:6" x14ac:dyDescent="0.2">
      <c r="A47" s="30"/>
      <c r="B47" s="30"/>
    </row>
    <row r="48" spans="1:6" x14ac:dyDescent="0.2">
      <c r="A48" s="4"/>
      <c r="B48" s="4"/>
      <c r="C48" s="4"/>
    </row>
    <row r="49" spans="1:3" x14ac:dyDescent="0.2">
      <c r="A49" s="4"/>
      <c r="B49" s="4"/>
      <c r="C49" s="4"/>
    </row>
    <row r="50" spans="1:3" x14ac:dyDescent="0.2">
      <c r="A50" s="4"/>
      <c r="B50" s="4"/>
      <c r="C50" s="4"/>
    </row>
    <row r="51" spans="1:3" x14ac:dyDescent="0.2">
      <c r="A51" s="4"/>
      <c r="B51" s="4"/>
      <c r="C51" s="4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CA777C85CDF74F8C8980ABE0F795FC" ma:contentTypeVersion="2" ma:contentTypeDescription="Crear nuevo documento." ma:contentTypeScope="" ma:versionID="8bd6c2bcd1cd97350b58dea5a52f92f3">
  <xsd:schema xmlns:xsd="http://www.w3.org/2001/XMLSchema" xmlns:xs="http://www.w3.org/2001/XMLSchema" xmlns:p="http://schemas.microsoft.com/office/2006/metadata/properties" xmlns:ns2="dd2e705e-1a44-4129-9cba-050973369ed2" targetNamespace="http://schemas.microsoft.com/office/2006/metadata/properties" ma:root="true" ma:fieldsID="4fe9acd35d5ba223566e7ed8ebf0e86d" ns2:_="">
    <xsd:import namespace="dd2e705e-1a44-4129-9cba-050973369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e705e-1a44-4129-9cba-050973369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B9FA32-31FB-4381-9AC8-D1DE6F0FE7A2}">
  <ds:schemaRefs>
    <ds:schemaRef ds:uri="http://schemas.microsoft.com/office/2006/documentManagement/types"/>
    <ds:schemaRef ds:uri="http://schemas.microsoft.com/office/infopath/2007/PartnerControls"/>
    <ds:schemaRef ds:uri="dd2e705e-1a44-4129-9cba-050973369ed2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30564B-F08B-4470-937A-2BA3EE8CDD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e705e-1a44-4129-9cba-050973369e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2022-02-16T22:57:04Z</cp:lastPrinted>
  <dcterms:created xsi:type="dcterms:W3CDTF">2012-12-11T20:30:33Z</dcterms:created>
  <dcterms:modified xsi:type="dcterms:W3CDTF">2022-02-25T21:34:06Z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0x01010073CA777C85CDF74F8C8980ABE0F795FC</vt:lpwstr>
  </property>
</Properties>
</file>