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e\Desktop\Consolidados\"/>
    </mc:Choice>
  </mc:AlternateContent>
  <bookViews>
    <workbookView xWindow="45" yWindow="720" windowWidth="28755" windowHeight="154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B48" i="3" l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B33" i="3"/>
  <c r="C33" i="3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<sst xmlns="http://schemas.openxmlformats.org/spreadsheetml/2006/main" count="92" uniqueCount="58">
  <si>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</si>
  <si>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</si>
  <si>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</si>
  <si>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</si>
  <si>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</si>
  <si>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</si>
  <si>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</si>
  <si>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</si>
  <si>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</si>
  <si>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</si>
  <si>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</si>
  <si>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</si>
  <si>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</si>
  <si>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</si>
  <si>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</si>
  <si>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</si>
  <si>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</si>
  <si>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</si>
  <si>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</si>
  <si>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</si>
  <si>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</si>
  <si>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</si>
  <si>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</si>
  <si>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</si>
  <si>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</si>
  <si>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</si>
  <si>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</si>
  <si>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</si>
  <si>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</si>
  <si>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</si>
  <si>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</si>
  <si>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</si>
  <si>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</si>
  <si>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</si>
  <si>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</si>
  <si>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</si>
  <si>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</si>
  <si>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</si>
  <si>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</si>
  <si>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</si>
  <si>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</si>
  <si>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</si>
  <si>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</si>
  <si>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</si>
  <si>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</si>
  <si>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</si>
  <si>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</si>
  <si>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</si>
  <si>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</si>
  <si>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</si>
  <si>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</si>
  <si>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</si>
  <si>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</si>
  <si>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</si>
  <si>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</si>
  <si>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</si>
  <si>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</si>
  <si>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Paramunicipales Municipio de Valle de Santiago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</si>
</sst>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zoomScaleNormal="100" workbookViewId="0">
      <selection activeCell="G50" sqref="G5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3" t="s">
        <v>57</v>
      </c>
      <c r="B1" s="24"/>
      <c r="C1" s="25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80138471.670000002</v>
      </c>
      <c r="C4" s="16">
        <f>SUM(C5:C14)</f>
        <v>73904937.150000006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3011957</v>
      </c>
      <c r="C8" s="17">
        <v>1993131</v>
      </c>
      <c r="D8" s="14">
        <v>400000</v>
      </c>
    </row>
    <row r="9" spans="1:22" ht="11.25" customHeight="1" x14ac:dyDescent="0.2">
      <c r="A9" s="7" t="s">
        <v>36</v>
      </c>
      <c r="B9" s="17">
        <v>180812.66</v>
      </c>
      <c r="C9" s="17">
        <v>29636.93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59496289.399999999</v>
      </c>
      <c r="C11" s="17">
        <v>54725321.469999999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249445.38</v>
      </c>
      <c r="D12" s="14">
        <v>800000</v>
      </c>
    </row>
    <row r="13" spans="1:22" ht="11.25" customHeight="1" x14ac:dyDescent="0.2">
      <c r="A13" s="7" t="s">
        <v>42</v>
      </c>
      <c r="B13" s="17">
        <v>16518356.16</v>
      </c>
      <c r="C13" s="17">
        <v>15851113.960000001</v>
      </c>
      <c r="D13" s="14">
        <v>900000</v>
      </c>
    </row>
    <row r="14" spans="1:22" ht="11.25" customHeight="1" x14ac:dyDescent="0.2">
      <c r="A14" s="7" t="s">
        <v>6</v>
      </c>
      <c r="B14" s="17">
        <v>931056.45</v>
      </c>
      <c r="C14" s="17">
        <v>1056288.4099999999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67454112.25</v>
      </c>
      <c r="C16" s="16">
        <f>SUM(C17:C32)</f>
        <v>63566727.329999998</v>
      </c>
      <c r="D16" s="13" t="s">
        <v>39</v>
      </c>
    </row>
    <row r="17" spans="1:4" ht="11.25" customHeight="1" x14ac:dyDescent="0.2">
      <c r="A17" s="7" t="s">
        <v>8</v>
      </c>
      <c r="B17" s="17">
        <v>36521830.630000003</v>
      </c>
      <c r="C17" s="17">
        <v>35941393</v>
      </c>
      <c r="D17" s="14">
        <v>1000</v>
      </c>
    </row>
    <row r="18" spans="1:4" ht="11.25" customHeight="1" x14ac:dyDescent="0.2">
      <c r="A18" s="7" t="s">
        <v>9</v>
      </c>
      <c r="B18" s="17">
        <v>8632245.6500000004</v>
      </c>
      <c r="C18" s="17">
        <v>6515544.4100000011</v>
      </c>
      <c r="D18" s="14">
        <v>2000</v>
      </c>
    </row>
    <row r="19" spans="1:4" ht="11.25" customHeight="1" x14ac:dyDescent="0.2">
      <c r="A19" s="7" t="s">
        <v>10</v>
      </c>
      <c r="B19" s="17">
        <v>19188574.809999999</v>
      </c>
      <c r="C19" s="17">
        <v>18934497.729999997</v>
      </c>
      <c r="D19" s="14">
        <v>3000</v>
      </c>
    </row>
    <row r="20" spans="1:4" ht="11.25" customHeight="1" x14ac:dyDescent="0.2">
      <c r="A20" s="7" t="s">
        <v>11</v>
      </c>
      <c r="B20" s="17">
        <v>24000</v>
      </c>
      <c r="C20" s="17">
        <v>24000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2339498.96</v>
      </c>
      <c r="C23" s="17">
        <v>1937179.86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747962.2</v>
      </c>
      <c r="C31" s="17">
        <v>214112.33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12684359.420000002</v>
      </c>
      <c r="C33" s="16">
        <f>C4-C16</f>
        <v>10338209.820000008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4248989</v>
      </c>
      <c r="C41" s="16">
        <f>SUM(C42:C44)</f>
        <v>3340094.1700000004</v>
      </c>
      <c r="D41" s="13" t="s">
        <v>39</v>
      </c>
    </row>
    <row r="42" spans="1:4" ht="11.25" customHeight="1" x14ac:dyDescent="0.2">
      <c r="A42" s="7" t="s">
        <v>22</v>
      </c>
      <c r="B42" s="17">
        <v>42155.17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4206833.83</v>
      </c>
      <c r="C43" s="17">
        <v>3340094.1700000004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-4248989</v>
      </c>
      <c r="C45" s="16">
        <f>C36-C41</f>
        <v>-3340094.1700000004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478535.13</v>
      </c>
      <c r="C48" s="16">
        <f>SUM(C49+C52)</f>
        <v>34422.6</v>
      </c>
      <c r="D48" s="13" t="s">
        <v>39</v>
      </c>
    </row>
    <row r="49" spans="1:4" ht="11.25" customHeight="1" x14ac:dyDescent="0.2">
      <c r="A49" s="7" t="s">
        <v>26</v>
      </c>
      <c r="B49" s="17">
        <v>0</v>
      </c>
      <c r="C49" s="17"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478535.13</v>
      </c>
      <c r="C52" s="17">
        <v>34422.6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6637598.79</v>
      </c>
      <c r="C54" s="16">
        <f>SUM(C55+C58)</f>
        <v>4736518.1900000004</v>
      </c>
      <c r="D54" s="13" t="s">
        <v>39</v>
      </c>
    </row>
    <row r="55" spans="1:4" ht="11.25" customHeight="1" x14ac:dyDescent="0.2">
      <c r="A55" s="7" t="s">
        <v>30</v>
      </c>
      <c r="B55" s="17">
        <v>0</v>
      </c>
      <c r="C55" s="17"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6637598.79</v>
      </c>
      <c r="C58" s="17">
        <v>4736518.1900000004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-6159063.6600000001</v>
      </c>
      <c r="C59" s="16">
        <f>C48-C54</f>
        <v>-4702095.5900000008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2276306.7600000016</v>
      </c>
      <c r="C61" s="16">
        <f>C59+C45+C33</f>
        <v>2296020.0600000061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8579945.5299999993</v>
      </c>
      <c r="C63" s="16">
        <v>7652442.6399999997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9902969.9600000009</v>
      </c>
      <c r="C65" s="16">
        <v>8597688.3900000006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6" t="s">
        <v>50</v>
      </c>
      <c r="B68" s="27"/>
      <c r="C68" s="27"/>
    </row>
    <row r="69" spans="1:4" ht="12.75" x14ac:dyDescent="0.2">
      <c r="A69" s="19"/>
      <c r="B69" s="20"/>
      <c r="C69" s="20"/>
    </row>
    <row r="70" spans="1:4" ht="12.75" x14ac:dyDescent="0.2">
      <c r="A70" s="19"/>
      <c r="B70" s="20"/>
      <c r="C70" s="20"/>
    </row>
    <row r="71" spans="1:4" ht="12.75" x14ac:dyDescent="0.2">
      <c r="A71" s="19"/>
      <c r="B71" s="20"/>
      <c r="C71" s="20"/>
    </row>
    <row r="75" spans="1:4" x14ac:dyDescent="0.2">
      <c r="A75" s="21"/>
      <c r="B75" s="28"/>
      <c r="C75" s="28"/>
    </row>
    <row r="76" spans="1:4" x14ac:dyDescent="0.2">
      <c r="A76" s="22"/>
      <c r="B76" s="29"/>
      <c r="C76" s="29"/>
    </row>
  </sheetData>
  <sheetProtection formatCells="0" formatColumns="0" formatRows="0" autoFilter="0"/>
  <mergeCells count="4">
    <mergeCell ref="A1:C1"/>
    <mergeCell ref="A68:C68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 C4 B15:B16 C15:C16 B33:B36 C33:C36 B40:B41 C40:C41 B45:B48 C45:C48 B53:B54 C53:C54 B59:B61 C59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12f5b6f-540c-444d-8783-9749c88051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 Ledesma Arredondo</cp:lastModifiedBy>
  <cp:revision/>
  <cp:lastPrinted>2019-05-15T20:50:09Z</cp:lastPrinted>
  <dcterms:created xsi:type="dcterms:W3CDTF">2012-12-11T20:31:36Z</dcterms:created>
  <dcterms:modified xsi:type="dcterms:W3CDTF">2023-05-11T22:25:24Z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