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2\Digital\"/>
    </mc:Choice>
  </mc:AlternateContent>
  <bookViews>
    <workbookView xWindow="0" yWindow="0" windowWidth="28800" windowHeight="1258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</workbook>
</file>

<file path=xl/calcChain.xml><?xml version="1.0" encoding="utf-8"?>
<calcChain xmlns="http://schemas.openxmlformats.org/spreadsheetml/2006/main">
  <c r="C133" i="62" l="1"/>
  <c r="F14" i="59" l="1"/>
  <c r="G14" i="59"/>
  <c r="A1" i="59"/>
  <c r="A1" i="64" s="1"/>
  <c r="A1" i="63" l="1"/>
  <c r="E1" i="62" l="1"/>
  <c r="E2" i="62"/>
  <c r="E3" i="62"/>
  <c r="D133" i="62" l="1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<sst xmlns="http://schemas.openxmlformats.org/spreadsheetml/2006/main" count="919" uniqueCount="647">
  <si>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</si>
  <si>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</si>
  <si>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</si>
  <si>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</si>
  <si>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</si>
  <si>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</si>
  <si>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</si>
  <si>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</si>
  <si>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</si>
  <si>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</si>
  <si>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</si>
  <si>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</si>
  <si>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</si>
  <si>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</si>
  <si>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</si>
  <si>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</si>
  <si>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</si>
  <si>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</si>
  <si>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</si>
  <si>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</si>
  <si>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</si>
  <si>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</si>
  <si>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</si>
  <si>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</si>
  <si>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</si>
  <si>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</si>
  <si>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</si>
  <si>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</si>
  <si>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</si>
  <si>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</si>
  <si>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</si>
  <si>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</si>
  <si>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</si>
  <si>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</si>
  <si>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</si>
  <si>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</si>
  <si>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</si>
  <si>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</si>
  <si>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</si>
  <si>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</si>
  <si>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</si>
  <si>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</si>
  <si>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</si>
  <si>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</si>
  <si>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</si>
  <si>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</si>
  <si>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</si>
  <si>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</si>
  <si>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</si>
  <si>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</si>
  <si>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</si>
  <si>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</si>
  <si>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</si>
  <si>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</si>
  <si>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</si>
  <si>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</si>
  <si>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</si>
  <si>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</si>
  <si>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</si>
  <si>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</si>
  <si>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</si>
  <si>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</si>
  <si>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</si>
  <si>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</si>
  <si>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</si>
  <si>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</si>
  <si>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</si>
  <si>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</si>
  <si>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</si>
  <si>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</si>
  <si>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</si>
  <si>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</si>
  <si>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</si>
  <si>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</si>
  <si>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</si>
  <si>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</si>
  <si>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</si>
  <si>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</si>
  <si>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</si>
  <si>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</si>
  <si>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</si>
  <si>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</si>
  <si>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</si>
  <si>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</si>
  <si>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</si>
  <si>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</si>
  <si>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</si>
  <si>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</si>
  <si>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</si>
  <si>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</si>
  <si>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</si>
  <si>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</si>
  <si>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</si>
  <si>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</si>
  <si>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</si>
  <si>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</si>
  <si>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</si>
  <si>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</si>
  <si>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</si>
  <si>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</si>
  <si>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</si>
  <si>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</si>
  <si>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</si>
  <si>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</si>
  <si>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</si>
  <si>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</si>
  <si>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</si>
  <si>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</si>
  <si>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</si>
  <si>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</si>
  <si>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</si>
  <si>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</si>
  <si>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</si>
  <si>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</si>
  <si>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</si>
  <si>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</si>
  <si>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</si>
  <si>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</si>
  <si>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</si>
  <si>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</si>
  <si>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</si>
  <si>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</si>
  <si>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</si>
  <si>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</si>
  <si>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</si>
  <si>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</si>
  <si>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</si>
  <si>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</si>
  <si>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</si>
  <si>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</si>
  <si>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</si>
  <si>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</si>
  <si>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</si>
  <si>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</si>
  <si>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</si>
  <si>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</si>
  <si>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</si>
  <si>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</si>
  <si>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</si>
  <si>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</si>
  <si>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</si>
  <si>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</si>
  <si>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</si>
  <si>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</si>
  <si>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</si>
  <si>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</si>
  <si>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</si>
  <si>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</si>
  <si>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</si>
  <si>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</si>
  <si>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</si>
  <si>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</si>
  <si>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</si>
  <si>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</si>
  <si>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</si>
  <si>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</si>
  <si>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</si>
  <si>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</si>
  <si>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</si>
  <si>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</si>
  <si>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</si>
  <si>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</si>
  <si>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</si>
  <si>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</si>
  <si>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</si>
  <si>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</si>
  <si>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</si>
  <si>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</si>
  <si>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</si>
  <si>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</si>
  <si>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</si>
  <si>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</si>
  <si>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</si>
  <si>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</si>
  <si>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</si>
  <si>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</si>
  <si>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</si>
  <si>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</si>
  <si>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</si>
  <si>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</si>
  <si>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</si>
  <si>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</si>
  <si>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</si>
  <si>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</si>
  <si>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</si>
  <si>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</si>
  <si>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</si>
  <si>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</si>
  <si>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</si>
  <si>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</si>
  <si>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</si>
  <si>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</si>
  <si>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</si>
  <si>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</si>
  <si>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</si>
  <si>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</si>
  <si>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</si>
  <si>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</si>
  <si>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</si>
  <si>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</si>
  <si>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</si>
  <si>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</si>
  <si>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</si>
  <si>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</si>
  <si>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</si>
  <si>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</si>
  <si>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</si>
  <si>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</si>
  <si>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</si>
  <si>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</si>
  <si>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</si>
  <si>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</si>
  <si>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</si>
  <si>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</si>
  <si>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</si>
  <si>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</si>
  <si>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</si>
  <si>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</si>
  <si>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</si>
  <si>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</si>
  <si>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</si>
  <si>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</si>
  <si>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</si>
  <si>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</si>
  <si>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</si>
  <si>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</si>
  <si>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</si>
  <si>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</si>
  <si>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</si>
  <si>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</si>
  <si>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</si>
  <si>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</si>
  <si>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</si>
  <si>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</si>
  <si>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</si>
  <si>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</si>
  <si>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</si>
  <si>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</si>
  <si>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</si>
  <si>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</si>
  <si>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</si>
  <si>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</si>
  <si>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</si>
  <si>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</si>
  <si>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</si>
  <si>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</si>
  <si>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</si>
  <si>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</si>
  <si>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</si>
  <si>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</si>
  <si>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</si>
  <si>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</si>
  <si>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</si>
  <si>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</si>
  <si>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</si>
  <si>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</si>
  <si>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</si>
  <si>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</si>
  <si>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</si>
  <si>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</si>
  <si>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</si>
  <si>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</si>
  <si>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</si>
  <si>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</si>
  <si>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</si>
  <si>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</si>
  <si>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</si>
  <si>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</si>
  <si>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</si>
  <si>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</si>
  <si>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</si>
  <si>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</si>
  <si>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</si>
  <si>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</si>
  <si>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</si>
  <si>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</si>
  <si>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</si>
  <si>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</si>
  <si>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</si>
  <si>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</si>
  <si>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</si>
  <si>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</si>
  <si>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</si>
  <si>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</si>
  <si>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</si>
  <si>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</si>
  <si>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</si>
  <si>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</si>
  <si>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</si>
  <si>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</si>
  <si>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</si>
  <si>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</si>
  <si>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</si>
  <si>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</si>
  <si>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</si>
  <si>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</si>
  <si>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</si>
  <si>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</si>
  <si>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</si>
  <si>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</si>
  <si>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</si>
  <si>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</si>
  <si>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</si>
  <si>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</si>
  <si>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</si>
  <si>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</si>
  <si>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</si>
  <si>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</si>
  <si>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</si>
  <si>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</si>
  <si>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</si>
  <si>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</si>
  <si>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</si>
  <si>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</si>
  <si>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</si>
  <si>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</si>
  <si>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</si>
  <si>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</si>
  <si>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</si>
  <si>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</si>
  <si>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</si>
  <si>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</si>
  <si>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</si>
  <si>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</si>
  <si>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</si>
  <si>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</si>
  <si>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</si>
  <si>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</si>
  <si>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</si>
  <si>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</si>
  <si>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</si>
  <si>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</si>
  <si>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</si>
  <si>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</si>
  <si>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</si>
  <si>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</si>
  <si>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</si>
  <si>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</si>
  <si>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</si>
  <si>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</si>
  <si>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</si>
  <si>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</si>
  <si>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</si>
  <si>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</si>
  <si>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</si>
  <si>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</si>
  <si>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</si>
  <si>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</si>
  <si>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</si>
  <si>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</si>
  <si>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</si>
  <si>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</si>
  <si>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</si>
  <si>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</si>
  <si>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</si>
  <si>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</si>
  <si>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</si>
  <si>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</si>
  <si>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</si>
  <si>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</si>
  <si>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</si>
  <si>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</si>
  <si>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</si>
  <si>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</si>
  <si>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</si>
  <si>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</si>
  <si>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</si>
  <si>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</si>
  <si>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</si>
  <si>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</si>
  <si>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</si>
  <si>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</si>
  <si>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</si>
  <si>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</si>
  <si>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</si>
  <si>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</si>
  <si>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</si>
  <si>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</si>
  <si>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</si>
  <si>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</si>
  <si>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</si>
  <si>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</si>
  <si>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</si>
  <si>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</si>
  <si>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</si>
  <si>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</si>
  <si>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</si>
  <si>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</si>
  <si>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</si>
  <si>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</si>
  <si>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</si>
  <si>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</si>
  <si>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</si>
  <si>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</si>
  <si>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</si>
  <si>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</si>
  <si>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</si>
  <si>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</si>
  <si>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</si>
  <si>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</si>
  <si>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</si>
  <si>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</si>
  <si>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</si>
  <si>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</si>
  <si>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</si>
  <si>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</si>
  <si>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</si>
  <si>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</si>
  <si>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</si>
  <si>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</si>
  <si>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</si>
  <si>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</si>
  <si>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</si>
  <si>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</si>
  <si>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</si>
  <si>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</si>
  <si>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</si>
  <si>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</si>
  <si>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</si>
  <si>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</si>
  <si>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</si>
  <si>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</si>
  <si>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</si>
  <si>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</si>
  <si>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</si>
  <si>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</si>
  <si>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</si>
  <si>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</si>
  <si>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</si>
  <si>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</si>
  <si>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</si>
  <si>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</si>
  <si>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</si>
  <si>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</si>
  <si>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</si>
  <si>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</si>
  <si>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</si>
  <si>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</si>
  <si>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</si>
  <si>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</si>
  <si>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</si>
  <si>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</si>
  <si>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</si>
  <si>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</si>
  <si>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</si>
  <si>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</si>
  <si>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</si>
  <si>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</si>
  <si>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</si>
  <si>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</si>
  <si>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</si>
  <si>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</si>
  <si>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</si>
  <si>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</si>
  <si>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</si>
  <si>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</si>
  <si>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</si>
  <si>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</si>
  <si>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</si>
  <si>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</si>
  <si>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</si>
  <si>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</si>
  <si>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</si>
  <si>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</si>
  <si>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</si>
  <si>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</si>
  <si>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</si>
  <si>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</si>
  <si>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</si>
  <si>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</si>
  <si>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</si>
  <si>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</si>
  <si>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</si>
  <si>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</si>
  <si>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</si>
  <si>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</si>
  <si>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</si>
  <si>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</si>
  <si>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</si>
  <si>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</si>
  <si>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</si>
  <si>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</si>
  <si>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</si>
  <si>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</si>
  <si>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</si>
  <si>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</si>
  <si>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</si>
  <si>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</si>
  <si>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</si>
  <si>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</si>
  <si>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</si>
  <si>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</si>
  <si>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</si>
  <si>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</si>
  <si>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</si>
  <si>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</si>
  <si>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</si>
  <si>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</si>
  <si>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</si>
  <si>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</si>
  <si>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</si>
  <si>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</si>
  <si>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</si>
  <si>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</si>
  <si>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</si>
  <si>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</si>
  <si>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</si>
  <si>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</si>
  <si>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</si>
  <si>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</si>
  <si>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</si>
  <si>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</si>
  <si>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</si>
  <si>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</si>
  <si>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</si>
  <si>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</si>
  <si>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</si>
  <si>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</si>
  <si>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</si>
  <si>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</si>
  <si>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</si>
  <si>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</si>
  <si>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</si>
  <si>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</si>
  <si>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</si>
  <si>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</si>
  <si>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</si>
  <si>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</si>
  <si>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</si>
  <si>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</si>
  <si>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</si>
  <si>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</si>
  <si>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</si>
  <si>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</si>
  <si>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</si>
  <si>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</si>
  <si>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</si>
  <si>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</si>
  <si>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</si>
  <si>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</si>
  <si>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</si>
  <si>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</si>
  <si>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</si>
  <si>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</si>
  <si>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</si>
  <si>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</si>
  <si>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</si>
  <si>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</si>
  <si>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</si>
  <si>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</si>
  <si>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</si>
  <si>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</si>
  <si>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</si>
  <si>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</si>
  <si>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</si>
  <si>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</si>
  <si>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</si>
  <si>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</si>
  <si>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</si>
  <si>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</si>
  <si>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</si>
  <si>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</si>
  <si>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</si>
  <si>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</si>
  <si>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</si>
  <si>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</si>
  <si>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</si>
  <si>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</si>
  <si>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</si>
  <si>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</si>
  <si>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</si>
  <si>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</si>
  <si>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</si>
  <si>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</si>
  <si>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</si>
  <si>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</si>
  <si>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</si>
  <si>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</si>
  <si>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</si>
  <si>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</si>
  <si>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</si>
  <si>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</si>
  <si>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</si>
  <si>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</si>
  <si>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</si>
  <si>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</si>
  <si>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</si>
  <si>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</si>
  <si>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</si>
  <si>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</si>
  <si>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</si>
  <si>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</si>
  <si>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</si>
  <si>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</si>
  <si>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</si>
  <si>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</si>
  <si>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</si>
  <si>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</si>
  <si>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</si>
  <si>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</si>
  <si>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</si>
  <si>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</si>
  <si>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</si>
  <si>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</si>
  <si>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</si>
  <si>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</si>
  <si>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</si>
  <si>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</si>
  <si>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</si>
  <si>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</si>
  <si>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</si>
  <si>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</si>
  <si>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</si>
  <si>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</si>
  <si>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</si>
  <si>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</si>
  <si>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</si>
  <si>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</si>
  <si>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</si>
  <si>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</si>
  <si>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</si>
  <si>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</si>
  <si>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</si>
  <si>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</si>
  <si>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</si>
  <si>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</si>
  <si>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</si>
  <si>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</si>
  <si>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</si>
  <si>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</si>
  <si>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</si>
  <si>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</si>
  <si>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</si>
  <si>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</si>
  <si>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</si>
  <si>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</si>
  <si>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</si>
  <si>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</si>
  <si>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</si>
  <si>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</si>
  <si>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</si>
  <si>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</si>
  <si>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</si>
  <si>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</si>
  <si>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</si>
  <si>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Municipio de Valle de Santiago, Gto.</t>
  </si>
  <si>
    <t>Correspondiente 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</si>
</sst>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0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164" fontId="8" fillId="0" borderId="0" xfId="20" applyFont="1"/>
    <xf numFmtId="164" fontId="8" fillId="0" borderId="0" xfId="10" applyNumberFormat="1" applyFont="1"/>
    <xf numFmtId="0" fontId="3" fillId="0" borderId="0" xfId="3" applyFont="1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1">
    <cellStyle name="Hipervínculo" xfId="11" builtinId="8"/>
    <cellStyle name="Millares" xfId="20" builtinId="3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53"/>
  <sheetViews>
    <sheetView showGridLines="0" zoomScaleNormal="100" zoomScaleSheetLayoutView="100" workbookViewId="0">
      <pane ySplit="5" topLeftCell="A30" activePane="bottomLeft" state="frozen"/>
      <selection activeCell="A14" sqref="A14:B14"/>
      <selection pane="bottomLeft" activeCell="B50" sqref="B50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6" t="s">
        <v>645</v>
      </c>
      <c r="B1" s="147"/>
      <c r="C1" s="148" t="s">
        <v>0</v>
      </c>
      <c r="D1" s="149">
        <v>2023</v>
      </c>
    </row>
    <row r="2" spans="1:4" x14ac:dyDescent="0.2">
      <c r="A2" s="150" t="s">
        <v>1</v>
      </c>
      <c r="B2" s="142"/>
      <c r="C2" s="151" t="s">
        <v>2</v>
      </c>
      <c r="D2" s="152" t="s">
        <v>642</v>
      </c>
    </row>
    <row r="3" spans="1:4" x14ac:dyDescent="0.2">
      <c r="A3" s="150" t="s">
        <v>646</v>
      </c>
      <c r="B3" s="142"/>
      <c r="C3" s="151" t="s">
        <v>3</v>
      </c>
      <c r="D3" s="153">
        <v>2</v>
      </c>
    </row>
    <row r="4" spans="1:4" x14ac:dyDescent="0.2">
      <c r="A4" s="154" t="s">
        <v>4</v>
      </c>
      <c r="B4" s="143"/>
      <c r="C4" s="143"/>
      <c r="D4" s="155"/>
    </row>
    <row r="5" spans="1:4" ht="15" customHeight="1" x14ac:dyDescent="0.2">
      <c r="A5" s="144" t="s">
        <v>5</v>
      </c>
      <c r="B5" s="14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78" t="s">
        <v>63</v>
      </c>
      <c r="B43" s="178"/>
      <c r="C43" s="137"/>
      <c r="D43" s="137"/>
    </row>
    <row r="44" spans="1:4" x14ac:dyDescent="0.2">
      <c r="A44" s="174"/>
      <c r="B44" s="174"/>
    </row>
    <row r="45" spans="1:4" x14ac:dyDescent="0.2">
      <c r="A45" s="174"/>
      <c r="B45" s="174"/>
    </row>
    <row r="46" spans="1:4" x14ac:dyDescent="0.2">
      <c r="A46" s="174"/>
      <c r="B46" s="174"/>
    </row>
    <row r="47" spans="1:4" x14ac:dyDescent="0.2">
      <c r="A47" s="175"/>
      <c r="B47" s="175"/>
    </row>
    <row r="48" spans="1:4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175"/>
      <c r="B51" s="175"/>
    </row>
    <row r="52" spans="1:2" x14ac:dyDescent="0.2">
      <c r="A52" s="175"/>
      <c r="B52" s="175"/>
    </row>
    <row r="53" spans="1:2" x14ac:dyDescent="0.2">
      <c r="A53" s="175"/>
      <c r="B53" s="175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sqref="A1:E2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83" t="str">
        <f>ESF!A1</f>
        <v>Municipio de Valle de Santiago, Gto.</v>
      </c>
      <c r="B1" s="184"/>
      <c r="C1" s="185"/>
    </row>
    <row r="2" spans="1:3" s="54" customFormat="1" ht="18" customHeight="1" x14ac:dyDescent="0.25">
      <c r="A2" s="186" t="s">
        <v>520</v>
      </c>
      <c r="B2" s="187"/>
      <c r="C2" s="188"/>
    </row>
    <row r="3" spans="1:3" s="54" customFormat="1" ht="18" customHeight="1" x14ac:dyDescent="0.25">
      <c r="A3" s="186" t="str">
        <f>ESF!A3</f>
        <v>Correspondiente del 01 de enero al 30 de junio de 2023</v>
      </c>
      <c r="B3" s="187"/>
      <c r="C3" s="188"/>
    </row>
    <row r="4" spans="1:3" s="56" customFormat="1" x14ac:dyDescent="0.2">
      <c r="A4" s="189" t="s">
        <v>521</v>
      </c>
      <c r="B4" s="190"/>
      <c r="C4" s="191"/>
    </row>
    <row r="5" spans="1:3" x14ac:dyDescent="0.2">
      <c r="A5" s="70" t="s">
        <v>522</v>
      </c>
      <c r="B5" s="70"/>
      <c r="C5" s="71">
        <v>277902404.17000002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277902404.17000002</v>
      </c>
    </row>
    <row r="22" spans="1:3" x14ac:dyDescent="0.2">
      <c r="A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39"/>
  <sheetViews>
    <sheetView showGridLines="0" topLeftCell="A7" workbookViewId="0">
      <selection activeCell="A2" sqref="A2:F4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4" width="11.42578125" style="55"/>
    <col min="5" max="5" width="12.85546875" style="55" bestFit="1" customWidth="1"/>
    <col min="6" max="16384" width="11.42578125" style="55"/>
  </cols>
  <sheetData>
    <row r="1" spans="1:3" s="57" customFormat="1" ht="18.95" customHeight="1" x14ac:dyDescent="0.25">
      <c r="A1" s="192" t="str">
        <f>ESF!A1</f>
        <v>Municipio de Valle de Santiago, Gto.</v>
      </c>
      <c r="B1" s="193"/>
      <c r="C1" s="194"/>
    </row>
    <row r="2" spans="1:3" s="57" customFormat="1" ht="18.95" customHeight="1" x14ac:dyDescent="0.25">
      <c r="A2" s="195" t="s">
        <v>536</v>
      </c>
      <c r="B2" s="196"/>
      <c r="C2" s="197"/>
    </row>
    <row r="3" spans="1:3" s="57" customFormat="1" ht="18.95" customHeight="1" x14ac:dyDescent="0.25">
      <c r="A3" s="195" t="str">
        <f>ESF!A3</f>
        <v>Correspondiente del 01 de enero al 30 de junio de 2023</v>
      </c>
      <c r="B3" s="196"/>
      <c r="C3" s="197"/>
    </row>
    <row r="4" spans="1:3" x14ac:dyDescent="0.2">
      <c r="A4" s="189" t="s">
        <v>521</v>
      </c>
      <c r="B4" s="190"/>
      <c r="C4" s="191"/>
    </row>
    <row r="5" spans="1:3" x14ac:dyDescent="0.2">
      <c r="A5" s="100" t="s">
        <v>537</v>
      </c>
      <c r="B5" s="70"/>
      <c r="C5" s="93">
        <v>161178714.93000001</v>
      </c>
    </row>
    <row r="6" spans="1:3" x14ac:dyDescent="0.2">
      <c r="A6" s="94"/>
      <c r="B6" s="73"/>
      <c r="C6" s="95"/>
    </row>
    <row r="7" spans="1:3" x14ac:dyDescent="0.2">
      <c r="A7" s="83" t="s">
        <v>538</v>
      </c>
      <c r="B7" s="96"/>
      <c r="C7" s="75">
        <f>SUM(C8:C28)</f>
        <v>19171453.410000004</v>
      </c>
    </row>
    <row r="8" spans="1:3" x14ac:dyDescent="0.2">
      <c r="A8" s="101">
        <v>2.1</v>
      </c>
      <c r="B8" s="102" t="s">
        <v>343</v>
      </c>
      <c r="C8" s="103">
        <v>0</v>
      </c>
    </row>
    <row r="9" spans="1:3" x14ac:dyDescent="0.2">
      <c r="A9" s="101">
        <v>2.2000000000000002</v>
      </c>
      <c r="B9" s="102" t="s">
        <v>340</v>
      </c>
      <c r="C9" s="103">
        <v>0</v>
      </c>
    </row>
    <row r="10" spans="1:3" x14ac:dyDescent="0.2">
      <c r="A10" s="110">
        <v>2.2999999999999998</v>
      </c>
      <c r="B10" s="92" t="s">
        <v>129</v>
      </c>
      <c r="C10" s="103">
        <v>203145.36</v>
      </c>
    </row>
    <row r="11" spans="1:3" x14ac:dyDescent="0.2">
      <c r="A11" s="110">
        <v>2.4</v>
      </c>
      <c r="B11" s="92" t="s">
        <v>130</v>
      </c>
      <c r="C11" s="103">
        <v>149276.4</v>
      </c>
    </row>
    <row r="12" spans="1:3" x14ac:dyDescent="0.2">
      <c r="A12" s="110">
        <v>2.5</v>
      </c>
      <c r="B12" s="92" t="s">
        <v>131</v>
      </c>
      <c r="C12" s="103">
        <v>9326.4</v>
      </c>
    </row>
    <row r="13" spans="1:3" x14ac:dyDescent="0.2">
      <c r="A13" s="110">
        <v>2.6</v>
      </c>
      <c r="B13" s="92" t="s">
        <v>132</v>
      </c>
      <c r="C13" s="103">
        <v>15500916</v>
      </c>
    </row>
    <row r="14" spans="1:3" x14ac:dyDescent="0.2">
      <c r="A14" s="110">
        <v>2.7</v>
      </c>
      <c r="B14" s="92" t="s">
        <v>133</v>
      </c>
      <c r="C14" s="103">
        <v>0</v>
      </c>
    </row>
    <row r="15" spans="1:3" x14ac:dyDescent="0.2">
      <c r="A15" s="110">
        <v>2.8</v>
      </c>
      <c r="B15" s="92" t="s">
        <v>134</v>
      </c>
      <c r="C15" s="103">
        <v>128010.48</v>
      </c>
    </row>
    <row r="16" spans="1:3" x14ac:dyDescent="0.2">
      <c r="A16" s="110">
        <v>2.9</v>
      </c>
      <c r="B16" s="92" t="s">
        <v>136</v>
      </c>
      <c r="C16" s="103">
        <v>0</v>
      </c>
    </row>
    <row r="17" spans="1:5" x14ac:dyDescent="0.2">
      <c r="A17" s="110" t="s">
        <v>539</v>
      </c>
      <c r="B17" s="92" t="s">
        <v>540</v>
      </c>
      <c r="C17" s="103">
        <v>0</v>
      </c>
    </row>
    <row r="18" spans="1:5" x14ac:dyDescent="0.2">
      <c r="A18" s="110" t="s">
        <v>541</v>
      </c>
      <c r="B18" s="92" t="s">
        <v>140</v>
      </c>
      <c r="C18" s="103">
        <v>0</v>
      </c>
    </row>
    <row r="19" spans="1:5" x14ac:dyDescent="0.2">
      <c r="A19" s="110" t="s">
        <v>542</v>
      </c>
      <c r="B19" s="92" t="s">
        <v>543</v>
      </c>
      <c r="C19" s="103">
        <v>2377207.35</v>
      </c>
    </row>
    <row r="20" spans="1:5" x14ac:dyDescent="0.2">
      <c r="A20" s="110" t="s">
        <v>544</v>
      </c>
      <c r="B20" s="92" t="s">
        <v>545</v>
      </c>
      <c r="C20" s="103">
        <v>0</v>
      </c>
    </row>
    <row r="21" spans="1:5" x14ac:dyDescent="0.2">
      <c r="A21" s="110" t="s">
        <v>546</v>
      </c>
      <c r="B21" s="92" t="s">
        <v>547</v>
      </c>
      <c r="C21" s="103">
        <v>0</v>
      </c>
    </row>
    <row r="22" spans="1:5" x14ac:dyDescent="0.2">
      <c r="A22" s="110" t="s">
        <v>548</v>
      </c>
      <c r="B22" s="92" t="s">
        <v>549</v>
      </c>
      <c r="C22" s="103">
        <v>0</v>
      </c>
    </row>
    <row r="23" spans="1:5" x14ac:dyDescent="0.2">
      <c r="A23" s="110" t="s">
        <v>550</v>
      </c>
      <c r="B23" s="92" t="s">
        <v>551</v>
      </c>
      <c r="C23" s="103">
        <v>0</v>
      </c>
    </row>
    <row r="24" spans="1:5" x14ac:dyDescent="0.2">
      <c r="A24" s="110" t="s">
        <v>552</v>
      </c>
      <c r="B24" s="92" t="s">
        <v>553</v>
      </c>
      <c r="C24" s="103">
        <v>0</v>
      </c>
    </row>
    <row r="25" spans="1:5" x14ac:dyDescent="0.2">
      <c r="A25" s="110" t="s">
        <v>554</v>
      </c>
      <c r="B25" s="92" t="s">
        <v>555</v>
      </c>
      <c r="C25" s="103">
        <v>0</v>
      </c>
    </row>
    <row r="26" spans="1:5" x14ac:dyDescent="0.2">
      <c r="A26" s="110" t="s">
        <v>556</v>
      </c>
      <c r="B26" s="92" t="s">
        <v>557</v>
      </c>
      <c r="C26" s="103">
        <v>803571.42</v>
      </c>
    </row>
    <row r="27" spans="1:5" x14ac:dyDescent="0.2">
      <c r="A27" s="110" t="s">
        <v>558</v>
      </c>
      <c r="B27" s="92" t="s">
        <v>559</v>
      </c>
      <c r="C27" s="103">
        <v>0</v>
      </c>
    </row>
    <row r="28" spans="1:5" x14ac:dyDescent="0.2">
      <c r="A28" s="110" t="s">
        <v>560</v>
      </c>
      <c r="B28" s="102" t="s">
        <v>561</v>
      </c>
      <c r="C28" s="103">
        <v>0</v>
      </c>
      <c r="E28" s="176"/>
    </row>
    <row r="29" spans="1:5" x14ac:dyDescent="0.2">
      <c r="A29" s="111"/>
      <c r="B29" s="104"/>
      <c r="C29" s="105"/>
    </row>
    <row r="30" spans="1:5" x14ac:dyDescent="0.2">
      <c r="A30" s="106" t="s">
        <v>562</v>
      </c>
      <c r="B30" s="107"/>
      <c r="C30" s="108">
        <f>SUM(C31:C35)</f>
        <v>3400</v>
      </c>
    </row>
    <row r="31" spans="1:5" x14ac:dyDescent="0.2">
      <c r="A31" s="110" t="s">
        <v>563</v>
      </c>
      <c r="B31" s="92" t="s">
        <v>413</v>
      </c>
      <c r="C31" s="103">
        <v>0</v>
      </c>
    </row>
    <row r="32" spans="1:5" x14ac:dyDescent="0.2">
      <c r="A32" s="110" t="s">
        <v>564</v>
      </c>
      <c r="B32" s="92" t="s">
        <v>422</v>
      </c>
      <c r="C32" s="103">
        <v>0</v>
      </c>
      <c r="E32" s="177"/>
    </row>
    <row r="33" spans="1:3" x14ac:dyDescent="0.2">
      <c r="A33" s="110" t="s">
        <v>565</v>
      </c>
      <c r="B33" s="92" t="s">
        <v>425</v>
      </c>
      <c r="C33" s="103">
        <v>0</v>
      </c>
    </row>
    <row r="34" spans="1:3" x14ac:dyDescent="0.2">
      <c r="A34" s="110" t="s">
        <v>566</v>
      </c>
      <c r="B34" s="92" t="s">
        <v>431</v>
      </c>
      <c r="C34" s="103">
        <v>3400</v>
      </c>
    </row>
    <row r="35" spans="1:3" x14ac:dyDescent="0.2">
      <c r="A35" s="110" t="s">
        <v>567</v>
      </c>
      <c r="B35" s="102" t="s">
        <v>568</v>
      </c>
      <c r="C35" s="109">
        <v>0</v>
      </c>
    </row>
    <row r="36" spans="1:3" x14ac:dyDescent="0.2">
      <c r="A36" s="94"/>
      <c r="B36" s="97"/>
      <c r="C36" s="98"/>
    </row>
    <row r="37" spans="1:3" x14ac:dyDescent="0.2">
      <c r="A37" s="99" t="s">
        <v>644</v>
      </c>
      <c r="B37" s="70"/>
      <c r="C37" s="71">
        <f>C5-C7+C30</f>
        <v>142010661.52000001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3" fitToHeight="0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tabSelected="1" topLeftCell="A4" workbookViewId="0">
      <selection activeCell="B26" sqref="B26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82" t="str">
        <f>'Notas a los Edos Financieros'!A1</f>
        <v>Municipio de Valle de Santiago, Gto.</v>
      </c>
      <c r="B1" s="198"/>
      <c r="C1" s="198"/>
      <c r="D1" s="198"/>
      <c r="E1" s="198"/>
      <c r="F1" s="198"/>
      <c r="G1" s="45" t="s">
        <v>0</v>
      </c>
      <c r="H1" s="46">
        <f>'Notas a los Edos Financieros'!D1</f>
        <v>2023</v>
      </c>
    </row>
    <row r="2" spans="1:10" ht="18.95" customHeight="1" x14ac:dyDescent="0.2">
      <c r="A2" s="182" t="s">
        <v>569</v>
      </c>
      <c r="B2" s="198"/>
      <c r="C2" s="198"/>
      <c r="D2" s="198"/>
      <c r="E2" s="198"/>
      <c r="F2" s="198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82" t="str">
        <f>'Notas a los Edos Financieros'!A3</f>
        <v>Correspondiente del 01 de enero al 30 de junio de 2023</v>
      </c>
      <c r="B3" s="198"/>
      <c r="C3" s="198"/>
      <c r="D3" s="198"/>
      <c r="E3" s="198"/>
      <c r="F3" s="198"/>
      <c r="G3" s="45" t="s">
        <v>3</v>
      </c>
      <c r="H3" s="46">
        <f>'Notas a los Edos Financieros'!D3</f>
        <v>2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172">
        <v>525000000</v>
      </c>
      <c r="E36" s="172">
        <v>0</v>
      </c>
      <c r="F36" s="172">
        <v>525000000</v>
      </c>
    </row>
    <row r="37" spans="1:6" x14ac:dyDescent="0.2">
      <c r="A37" s="47">
        <v>8120</v>
      </c>
      <c r="B37" s="47" t="s">
        <v>607</v>
      </c>
      <c r="C37" s="52">
        <v>0</v>
      </c>
      <c r="D37" s="172">
        <v>280602404.17000002</v>
      </c>
      <c r="E37" s="172">
        <v>-611599595.17999995</v>
      </c>
      <c r="F37" s="172">
        <v>-330997191.00999999</v>
      </c>
    </row>
    <row r="38" spans="1:6" x14ac:dyDescent="0.2">
      <c r="A38" s="47">
        <v>8130</v>
      </c>
      <c r="B38" s="47" t="s">
        <v>608</v>
      </c>
      <c r="C38" s="52">
        <v>0</v>
      </c>
      <c r="D38" s="172">
        <v>86599595.180000007</v>
      </c>
      <c r="E38" s="172">
        <v>-2700000</v>
      </c>
      <c r="F38" s="172">
        <v>83899595.180000007</v>
      </c>
    </row>
    <row r="39" spans="1:6" x14ac:dyDescent="0.2">
      <c r="A39" s="47">
        <v>8140</v>
      </c>
      <c r="B39" s="47" t="s">
        <v>609</v>
      </c>
      <c r="C39" s="52">
        <v>0</v>
      </c>
      <c r="D39" s="172">
        <v>36833646.049999997</v>
      </c>
      <c r="E39" s="172">
        <v>-36838232.240000002</v>
      </c>
      <c r="F39" s="172">
        <v>-4586.1899999999996</v>
      </c>
    </row>
    <row r="40" spans="1:6" x14ac:dyDescent="0.2">
      <c r="A40" s="47">
        <v>8150</v>
      </c>
      <c r="B40" s="47" t="s">
        <v>610</v>
      </c>
      <c r="C40" s="52">
        <v>0</v>
      </c>
      <c r="D40" s="172">
        <v>-7040880.0300000003</v>
      </c>
      <c r="E40" s="172">
        <v>-270856937.94999999</v>
      </c>
      <c r="F40" s="172">
        <v>-277897817.98000002</v>
      </c>
    </row>
    <row r="41" spans="1:6" x14ac:dyDescent="0.2">
      <c r="A41" s="47">
        <v>8210</v>
      </c>
      <c r="B41" s="47" t="s">
        <v>611</v>
      </c>
      <c r="C41" s="52">
        <v>0</v>
      </c>
      <c r="D41" s="172">
        <v>0</v>
      </c>
      <c r="E41" s="172">
        <v>-525000000</v>
      </c>
      <c r="F41" s="172">
        <v>-525000000</v>
      </c>
    </row>
    <row r="42" spans="1:6" x14ac:dyDescent="0.2">
      <c r="A42" s="47">
        <v>8220</v>
      </c>
      <c r="B42" s="47" t="s">
        <v>612</v>
      </c>
      <c r="C42" s="52">
        <v>0</v>
      </c>
      <c r="D42" s="172">
        <v>724419385.11000001</v>
      </c>
      <c r="E42" s="172">
        <v>-365711265.44</v>
      </c>
      <c r="F42" s="172">
        <v>358708119.67000002</v>
      </c>
    </row>
    <row r="43" spans="1:6" x14ac:dyDescent="0.2">
      <c r="A43" s="47">
        <v>8230</v>
      </c>
      <c r="B43" s="47" t="s">
        <v>613</v>
      </c>
      <c r="C43" s="52">
        <v>0</v>
      </c>
      <c r="D43" s="172">
        <v>61900353.07</v>
      </c>
      <c r="E43" s="172">
        <v>-198342160.69999999</v>
      </c>
      <c r="F43" s="172">
        <v>-136441807.63</v>
      </c>
    </row>
    <row r="44" spans="1:6" x14ac:dyDescent="0.2">
      <c r="A44" s="47">
        <v>8240</v>
      </c>
      <c r="B44" s="47" t="s">
        <v>614</v>
      </c>
      <c r="C44" s="52">
        <v>0</v>
      </c>
      <c r="D44" s="172">
        <v>297516268.93000001</v>
      </c>
      <c r="E44" s="172">
        <v>-155961295.90000001</v>
      </c>
      <c r="F44" s="172">
        <v>141554973.03</v>
      </c>
    </row>
    <row r="45" spans="1:6" x14ac:dyDescent="0.2">
      <c r="A45" s="47">
        <v>8250</v>
      </c>
      <c r="B45" s="47" t="s">
        <v>615</v>
      </c>
      <c r="C45" s="52">
        <v>0</v>
      </c>
      <c r="D45" s="172">
        <v>260273297.05000001</v>
      </c>
      <c r="E45" s="172">
        <v>-260273297.05000001</v>
      </c>
      <c r="F45" s="17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172">
        <v>139710316.22</v>
      </c>
      <c r="E46" s="172">
        <v>-136142398.72999999</v>
      </c>
      <c r="F46" s="172">
        <v>3567917.49</v>
      </c>
    </row>
    <row r="47" spans="1:6" x14ac:dyDescent="0.2">
      <c r="A47" s="47">
        <v>8270</v>
      </c>
      <c r="B47" s="47" t="s">
        <v>617</v>
      </c>
      <c r="C47" s="52">
        <v>0</v>
      </c>
      <c r="D47" s="172">
        <v>140008167.55000001</v>
      </c>
      <c r="E47" s="172">
        <v>17602629.890000001</v>
      </c>
      <c r="F47" s="172">
        <v>157610797.44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99" t="s">
        <v>620</v>
      </c>
      <c r="B5" s="199"/>
      <c r="C5" s="199"/>
      <c r="D5" s="199"/>
      <c r="E5" s="19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200" t="s">
        <v>623</v>
      </c>
      <c r="C10" s="200"/>
      <c r="D10" s="200"/>
      <c r="E10" s="200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200" t="s">
        <v>627</v>
      </c>
      <c r="C12" s="200"/>
      <c r="D12" s="200"/>
      <c r="E12" s="200"/>
    </row>
    <row r="13" spans="1:8" s="6" customFormat="1" ht="26.1" customHeight="1" x14ac:dyDescent="0.2">
      <c r="A13" s="117" t="s">
        <v>628</v>
      </c>
      <c r="B13" s="200" t="s">
        <v>629</v>
      </c>
      <c r="C13" s="200"/>
      <c r="D13" s="200"/>
      <c r="E13" s="20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topLeftCell="A113" zoomScaleNormal="100" workbookViewId="0">
      <selection activeCell="H1" sqref="A1:H144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79" t="str">
        <f>'Notas a los Edos Financieros'!A1</f>
        <v>Municipio de Valle de Santiago, Gto.</v>
      </c>
      <c r="B1" s="180"/>
      <c r="C1" s="180"/>
      <c r="D1" s="180"/>
      <c r="E1" s="180"/>
      <c r="F1" s="18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79" t="s">
        <v>64</v>
      </c>
      <c r="B2" s="180"/>
      <c r="C2" s="180"/>
      <c r="D2" s="180"/>
      <c r="E2" s="180"/>
      <c r="F2" s="180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79" t="str">
        <f>'Notas a los Edos Financieros'!A3</f>
        <v>Correspondiente del 01 de enero al 30 de junio de 2023</v>
      </c>
      <c r="B3" s="180"/>
      <c r="C3" s="180"/>
      <c r="D3" s="180"/>
      <c r="E3" s="180"/>
      <c r="F3" s="180"/>
      <c r="G3" s="34" t="s">
        <v>3</v>
      </c>
      <c r="H3" s="43">
        <f>'Notas a los Edos Financieros'!D3</f>
        <v>2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170605675.74000001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56">
        <v>923648.3</v>
      </c>
      <c r="D15" s="42">
        <v>924067.34</v>
      </c>
      <c r="E15" s="42">
        <v>928678.43</v>
      </c>
      <c r="F15" s="42">
        <v>926168.03</v>
      </c>
      <c r="G15" s="42">
        <v>930226.42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157">
        <v>1452811.59</v>
      </c>
      <c r="D20" s="157">
        <v>1452811.59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157">
        <v>146014</v>
      </c>
      <c r="D21" s="157">
        <v>146014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157">
        <v>0</v>
      </c>
      <c r="D22" s="157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157">
        <v>5085431.8099999996</v>
      </c>
      <c r="D23" s="157">
        <v>5085431.8099999996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157">
        <v>600</v>
      </c>
      <c r="D24" s="157">
        <v>600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157">
        <v>0</v>
      </c>
      <c r="D25" s="157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157">
        <v>0</v>
      </c>
      <c r="D26" s="157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157">
        <v>2370231.31</v>
      </c>
      <c r="D27" s="157">
        <v>2370231.31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157">
        <v>0</v>
      </c>
      <c r="D28" s="157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58">
        <v>193135333.42000002</v>
      </c>
      <c r="D54" s="158">
        <v>0</v>
      </c>
      <c r="E54" s="158">
        <v>0</v>
      </c>
    </row>
    <row r="55" spans="1:8" x14ac:dyDescent="0.2">
      <c r="A55" s="40">
        <v>1231</v>
      </c>
      <c r="B55" s="38" t="s">
        <v>121</v>
      </c>
      <c r="C55" s="158">
        <v>16607260.939999999</v>
      </c>
      <c r="D55" s="158">
        <v>0</v>
      </c>
      <c r="E55" s="158">
        <v>0</v>
      </c>
    </row>
    <row r="56" spans="1:8" x14ac:dyDescent="0.2">
      <c r="A56" s="40">
        <v>1232</v>
      </c>
      <c r="B56" s="38" t="s">
        <v>122</v>
      </c>
      <c r="C56" s="158">
        <v>0</v>
      </c>
      <c r="D56" s="158">
        <v>0</v>
      </c>
      <c r="E56" s="158">
        <v>0</v>
      </c>
    </row>
    <row r="57" spans="1:8" x14ac:dyDescent="0.2">
      <c r="A57" s="40">
        <v>1233</v>
      </c>
      <c r="B57" s="38" t="s">
        <v>123</v>
      </c>
      <c r="C57" s="158">
        <v>0</v>
      </c>
      <c r="D57" s="158">
        <v>0</v>
      </c>
      <c r="E57" s="158">
        <v>0</v>
      </c>
    </row>
    <row r="58" spans="1:8" x14ac:dyDescent="0.2">
      <c r="A58" s="40">
        <v>1234</v>
      </c>
      <c r="B58" s="38" t="s">
        <v>124</v>
      </c>
      <c r="C58" s="158">
        <v>0</v>
      </c>
      <c r="D58" s="158">
        <v>0</v>
      </c>
      <c r="E58" s="158">
        <v>0</v>
      </c>
    </row>
    <row r="59" spans="1:8" x14ac:dyDescent="0.2">
      <c r="A59" s="40">
        <v>1235</v>
      </c>
      <c r="B59" s="38" t="s">
        <v>125</v>
      </c>
      <c r="C59" s="158">
        <v>169311698.80000001</v>
      </c>
      <c r="D59" s="158">
        <v>0</v>
      </c>
      <c r="E59" s="158">
        <v>0</v>
      </c>
    </row>
    <row r="60" spans="1:8" x14ac:dyDescent="0.2">
      <c r="A60" s="40">
        <v>1236</v>
      </c>
      <c r="B60" s="38" t="s">
        <v>126</v>
      </c>
      <c r="C60" s="158">
        <v>7216373.6799999997</v>
      </c>
      <c r="D60" s="158">
        <v>0</v>
      </c>
      <c r="E60" s="158">
        <v>0</v>
      </c>
    </row>
    <row r="61" spans="1:8" x14ac:dyDescent="0.2">
      <c r="A61" s="40">
        <v>1239</v>
      </c>
      <c r="B61" s="38" t="s">
        <v>127</v>
      </c>
      <c r="C61" s="158">
        <v>0</v>
      </c>
      <c r="D61" s="158">
        <v>0</v>
      </c>
      <c r="E61" s="158">
        <v>0</v>
      </c>
    </row>
    <row r="62" spans="1:8" x14ac:dyDescent="0.2">
      <c r="A62" s="40">
        <v>1240</v>
      </c>
      <c r="B62" s="38" t="s">
        <v>128</v>
      </c>
      <c r="C62" s="158">
        <v>101760100.01000001</v>
      </c>
      <c r="D62" s="158">
        <v>0</v>
      </c>
      <c r="E62" s="158">
        <v>51944314.75</v>
      </c>
    </row>
    <row r="63" spans="1:8" x14ac:dyDescent="0.2">
      <c r="A63" s="40">
        <v>1241</v>
      </c>
      <c r="B63" s="38" t="s">
        <v>129</v>
      </c>
      <c r="C63" s="158">
        <v>13498352.48</v>
      </c>
      <c r="D63" s="158">
        <v>0</v>
      </c>
      <c r="E63" s="158">
        <v>0</v>
      </c>
    </row>
    <row r="64" spans="1:8" x14ac:dyDescent="0.2">
      <c r="A64" s="40">
        <v>1242</v>
      </c>
      <c r="B64" s="38" t="s">
        <v>130</v>
      </c>
      <c r="C64" s="158">
        <v>3452817.04</v>
      </c>
      <c r="D64" s="158">
        <v>0</v>
      </c>
      <c r="E64" s="158">
        <v>0</v>
      </c>
    </row>
    <row r="65" spans="1:8" x14ac:dyDescent="0.2">
      <c r="A65" s="40">
        <v>1243</v>
      </c>
      <c r="B65" s="38" t="s">
        <v>131</v>
      </c>
      <c r="C65" s="158">
        <v>124463.21</v>
      </c>
      <c r="D65" s="158">
        <v>0</v>
      </c>
      <c r="E65" s="158">
        <v>0</v>
      </c>
    </row>
    <row r="66" spans="1:8" x14ac:dyDescent="0.2">
      <c r="A66" s="40">
        <v>1244</v>
      </c>
      <c r="B66" s="38" t="s">
        <v>132</v>
      </c>
      <c r="C66" s="158">
        <v>71618163.010000005</v>
      </c>
      <c r="D66" s="158">
        <v>0</v>
      </c>
      <c r="E66" s="158">
        <v>0</v>
      </c>
    </row>
    <row r="67" spans="1:8" x14ac:dyDescent="0.2">
      <c r="A67" s="40">
        <v>1245</v>
      </c>
      <c r="B67" s="38" t="s">
        <v>133</v>
      </c>
      <c r="C67" s="158">
        <v>3821872.75</v>
      </c>
      <c r="D67" s="158">
        <v>0</v>
      </c>
      <c r="E67" s="158">
        <v>51944314.75</v>
      </c>
    </row>
    <row r="68" spans="1:8" x14ac:dyDescent="0.2">
      <c r="A68" s="40">
        <v>1246</v>
      </c>
      <c r="B68" s="38" t="s">
        <v>134</v>
      </c>
      <c r="C68" s="158">
        <v>9244431.5199999996</v>
      </c>
      <c r="D68" s="158">
        <v>0</v>
      </c>
      <c r="E68" s="158">
        <v>0</v>
      </c>
    </row>
    <row r="69" spans="1:8" x14ac:dyDescent="0.2">
      <c r="A69" s="40">
        <v>1247</v>
      </c>
      <c r="B69" s="38" t="s">
        <v>135</v>
      </c>
      <c r="C69" s="158">
        <v>0</v>
      </c>
      <c r="D69" s="158">
        <v>0</v>
      </c>
      <c r="E69" s="158">
        <v>0</v>
      </c>
    </row>
    <row r="70" spans="1:8" x14ac:dyDescent="0.2">
      <c r="A70" s="40">
        <v>1248</v>
      </c>
      <c r="B70" s="38" t="s">
        <v>136</v>
      </c>
      <c r="C70" s="158">
        <v>0</v>
      </c>
      <c r="D70" s="158">
        <v>0</v>
      </c>
      <c r="E70" s="158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59">
        <v>135966.14000000001</v>
      </c>
      <c r="D74" s="159">
        <v>0</v>
      </c>
      <c r="E74" s="159">
        <v>0</v>
      </c>
    </row>
    <row r="75" spans="1:8" x14ac:dyDescent="0.2">
      <c r="A75" s="40">
        <v>1251</v>
      </c>
      <c r="B75" s="38" t="s">
        <v>141</v>
      </c>
      <c r="C75" s="159">
        <v>97600.55</v>
      </c>
      <c r="D75" s="159">
        <v>0</v>
      </c>
      <c r="E75" s="159">
        <v>0</v>
      </c>
    </row>
    <row r="76" spans="1:8" x14ac:dyDescent="0.2">
      <c r="A76" s="40">
        <v>1252</v>
      </c>
      <c r="B76" s="38" t="s">
        <v>142</v>
      </c>
      <c r="C76" s="159">
        <v>0</v>
      </c>
      <c r="D76" s="159">
        <v>0</v>
      </c>
      <c r="E76" s="159">
        <v>0</v>
      </c>
    </row>
    <row r="77" spans="1:8" x14ac:dyDescent="0.2">
      <c r="A77" s="40">
        <v>1253</v>
      </c>
      <c r="B77" s="38" t="s">
        <v>143</v>
      </c>
      <c r="C77" s="159">
        <v>0</v>
      </c>
      <c r="D77" s="159">
        <v>0</v>
      </c>
      <c r="E77" s="159">
        <v>0</v>
      </c>
    </row>
    <row r="78" spans="1:8" x14ac:dyDescent="0.2">
      <c r="A78" s="40">
        <v>1254</v>
      </c>
      <c r="B78" s="38" t="s">
        <v>144</v>
      </c>
      <c r="C78" s="159">
        <v>38365.589999999997</v>
      </c>
      <c r="D78" s="159">
        <v>0</v>
      </c>
      <c r="E78" s="159">
        <v>0</v>
      </c>
    </row>
    <row r="79" spans="1:8" x14ac:dyDescent="0.2">
      <c r="A79" s="40">
        <v>1259</v>
      </c>
      <c r="B79" s="38" t="s">
        <v>145</v>
      </c>
      <c r="C79" s="159">
        <v>0</v>
      </c>
      <c r="D79" s="159">
        <v>0</v>
      </c>
      <c r="E79" s="159">
        <v>0</v>
      </c>
    </row>
    <row r="80" spans="1:8" x14ac:dyDescent="0.2">
      <c r="A80" s="40">
        <v>1270</v>
      </c>
      <c r="B80" s="38" t="s">
        <v>146</v>
      </c>
      <c r="C80" s="159">
        <v>1176759.67</v>
      </c>
      <c r="D80" s="159">
        <v>0</v>
      </c>
      <c r="E80" s="159">
        <v>0</v>
      </c>
    </row>
    <row r="81" spans="1:8" x14ac:dyDescent="0.2">
      <c r="A81" s="40">
        <v>1271</v>
      </c>
      <c r="B81" s="38" t="s">
        <v>147</v>
      </c>
      <c r="C81" s="159">
        <v>1176759.67</v>
      </c>
      <c r="D81" s="159">
        <v>0</v>
      </c>
      <c r="E81" s="159">
        <v>0</v>
      </c>
    </row>
    <row r="82" spans="1:8" x14ac:dyDescent="0.2">
      <c r="A82" s="40">
        <v>1272</v>
      </c>
      <c r="B82" s="38" t="s">
        <v>148</v>
      </c>
      <c r="C82" s="159">
        <v>0</v>
      </c>
      <c r="D82" s="159">
        <v>0</v>
      </c>
      <c r="E82" s="159">
        <v>0</v>
      </c>
    </row>
    <row r="83" spans="1:8" x14ac:dyDescent="0.2">
      <c r="A83" s="40">
        <v>1273</v>
      </c>
      <c r="B83" s="38" t="s">
        <v>149</v>
      </c>
      <c r="C83" s="159">
        <v>0</v>
      </c>
      <c r="D83" s="159">
        <v>0</v>
      </c>
      <c r="E83" s="159">
        <v>0</v>
      </c>
    </row>
    <row r="84" spans="1:8" x14ac:dyDescent="0.2">
      <c r="A84" s="40">
        <v>1274</v>
      </c>
      <c r="B84" s="38" t="s">
        <v>150</v>
      </c>
      <c r="C84" s="159">
        <v>0</v>
      </c>
      <c r="D84" s="159">
        <v>0</v>
      </c>
      <c r="E84" s="159">
        <v>0</v>
      </c>
    </row>
    <row r="85" spans="1:8" x14ac:dyDescent="0.2">
      <c r="A85" s="40">
        <v>1275</v>
      </c>
      <c r="B85" s="38" t="s">
        <v>151</v>
      </c>
      <c r="C85" s="159">
        <v>0</v>
      </c>
      <c r="D85" s="159">
        <v>0</v>
      </c>
      <c r="E85" s="159">
        <v>0</v>
      </c>
    </row>
    <row r="86" spans="1:8" x14ac:dyDescent="0.2">
      <c r="A86" s="40">
        <v>1279</v>
      </c>
      <c r="B86" s="38" t="s">
        <v>152</v>
      </c>
      <c r="C86" s="159">
        <v>0</v>
      </c>
      <c r="D86" s="159">
        <v>0</v>
      </c>
      <c r="E86" s="159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60">
        <v>14394215.57</v>
      </c>
      <c r="D103" s="160">
        <v>14394215.57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160">
        <v>189798.12</v>
      </c>
      <c r="D104" s="160">
        <v>189798.12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160">
        <v>2815279.37</v>
      </c>
      <c r="D105" s="160">
        <v>2815279.37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160">
        <v>2897695.2</v>
      </c>
      <c r="D106" s="160">
        <v>2897695.2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60">
        <v>0</v>
      </c>
      <c r="D107" s="160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60">
        <v>199085.74</v>
      </c>
      <c r="D108" s="160">
        <v>199085.74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60">
        <v>0</v>
      </c>
      <c r="D109" s="160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160">
        <v>4086642.51</v>
      </c>
      <c r="D110" s="160">
        <v>4086642.51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160">
        <v>0</v>
      </c>
      <c r="D111" s="160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160">
        <v>4205714.63</v>
      </c>
      <c r="D112" s="160">
        <v>4205714.63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160">
        <v>0</v>
      </c>
      <c r="D113" s="160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160">
        <v>0</v>
      </c>
      <c r="D114" s="160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160">
        <v>0</v>
      </c>
      <c r="D115" s="160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160">
        <v>0</v>
      </c>
      <c r="D116" s="160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71" zoomScaleNormal="100" workbookViewId="0">
      <selection activeCell="E1" sqref="A1:E21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81" t="str">
        <f>ESF!A1</f>
        <v>Municipio de Valle de Santiago, Gto.</v>
      </c>
      <c r="B1" s="181"/>
      <c r="C1" s="18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81" t="s">
        <v>250</v>
      </c>
      <c r="B2" s="181"/>
      <c r="C2" s="181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81" t="str">
        <f>ESF!A3</f>
        <v>Correspondiente del 01 de enero al 30 de junio de 2023</v>
      </c>
      <c r="B3" s="181"/>
      <c r="C3" s="181"/>
      <c r="D3" s="34" t="s">
        <v>3</v>
      </c>
      <c r="E3" s="43">
        <f>'Notas a los Edos Financieros'!D3</f>
        <v>2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61">
        <v>42020118.529999994</v>
      </c>
      <c r="D8" s="66"/>
      <c r="E8" s="64"/>
    </row>
    <row r="9" spans="1:5" x14ac:dyDescent="0.2">
      <c r="A9" s="65">
        <v>4110</v>
      </c>
      <c r="B9" s="66" t="s">
        <v>253</v>
      </c>
      <c r="C9" s="161">
        <v>23259351.159999996</v>
      </c>
      <c r="D9" s="66"/>
      <c r="E9" s="64"/>
    </row>
    <row r="10" spans="1:5" x14ac:dyDescent="0.2">
      <c r="A10" s="65">
        <v>4111</v>
      </c>
      <c r="B10" s="66" t="s">
        <v>254</v>
      </c>
      <c r="C10" s="161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161">
        <v>22378289.93</v>
      </c>
      <c r="D11" s="66"/>
      <c r="E11" s="64"/>
    </row>
    <row r="12" spans="1:5" x14ac:dyDescent="0.2">
      <c r="A12" s="65">
        <v>4113</v>
      </c>
      <c r="B12" s="66" t="s">
        <v>256</v>
      </c>
      <c r="C12" s="161">
        <v>470016.24</v>
      </c>
      <c r="D12" s="66"/>
      <c r="E12" s="64"/>
    </row>
    <row r="13" spans="1:5" x14ac:dyDescent="0.2">
      <c r="A13" s="65">
        <v>4114</v>
      </c>
      <c r="B13" s="66" t="s">
        <v>257</v>
      </c>
      <c r="C13" s="161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161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161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161">
        <v>411044.99</v>
      </c>
      <c r="D16" s="66"/>
      <c r="E16" s="64"/>
    </row>
    <row r="17" spans="1:5" ht="22.5" x14ac:dyDescent="0.2">
      <c r="A17" s="65">
        <v>4118</v>
      </c>
      <c r="B17" s="67" t="s">
        <v>261</v>
      </c>
      <c r="C17" s="161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161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161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161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161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161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161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161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161">
        <v>1041885</v>
      </c>
      <c r="D25" s="66"/>
      <c r="E25" s="64"/>
    </row>
    <row r="26" spans="1:5" x14ac:dyDescent="0.2">
      <c r="A26" s="65">
        <v>4131</v>
      </c>
      <c r="B26" s="66" t="s">
        <v>270</v>
      </c>
      <c r="C26" s="161">
        <v>1041885</v>
      </c>
      <c r="D26" s="66"/>
      <c r="E26" s="64"/>
    </row>
    <row r="27" spans="1:5" ht="22.5" x14ac:dyDescent="0.2">
      <c r="A27" s="65">
        <v>4132</v>
      </c>
      <c r="B27" s="67" t="s">
        <v>271</v>
      </c>
      <c r="C27" s="161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161">
        <v>12303629.219999999</v>
      </c>
      <c r="D28" s="66"/>
      <c r="E28" s="64"/>
    </row>
    <row r="29" spans="1:5" x14ac:dyDescent="0.2">
      <c r="A29" s="65">
        <v>4141</v>
      </c>
      <c r="B29" s="66" t="s">
        <v>273</v>
      </c>
      <c r="C29" s="161">
        <v>729135.19</v>
      </c>
      <c r="D29" s="66"/>
      <c r="E29" s="64"/>
    </row>
    <row r="30" spans="1:5" x14ac:dyDescent="0.2">
      <c r="A30" s="65">
        <v>4143</v>
      </c>
      <c r="B30" s="66" t="s">
        <v>274</v>
      </c>
      <c r="C30" s="161">
        <v>11574494.029999999</v>
      </c>
      <c r="D30" s="66"/>
      <c r="E30" s="64"/>
    </row>
    <row r="31" spans="1:5" x14ac:dyDescent="0.2">
      <c r="A31" s="65">
        <v>4144</v>
      </c>
      <c r="B31" s="66" t="s">
        <v>275</v>
      </c>
      <c r="C31" s="161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161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161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161">
        <v>4145799.75</v>
      </c>
      <c r="D34" s="66"/>
      <c r="E34" s="64"/>
    </row>
    <row r="35" spans="1:5" x14ac:dyDescent="0.2">
      <c r="A35" s="65">
        <v>4151</v>
      </c>
      <c r="B35" s="66" t="s">
        <v>278</v>
      </c>
      <c r="C35" s="161">
        <v>4145799.75</v>
      </c>
      <c r="D35" s="66"/>
      <c r="E35" s="64"/>
    </row>
    <row r="36" spans="1:5" ht="22.5" x14ac:dyDescent="0.2">
      <c r="A36" s="65">
        <v>4154</v>
      </c>
      <c r="B36" s="67" t="s">
        <v>279</v>
      </c>
      <c r="C36" s="161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161">
        <v>1269453.3999999999</v>
      </c>
      <c r="D37" s="66"/>
      <c r="E37" s="64"/>
    </row>
    <row r="38" spans="1:5" x14ac:dyDescent="0.2">
      <c r="A38" s="65">
        <v>4161</v>
      </c>
      <c r="B38" s="66" t="s">
        <v>281</v>
      </c>
      <c r="C38" s="161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161">
        <v>913279.58</v>
      </c>
      <c r="D39" s="66"/>
      <c r="E39" s="64"/>
    </row>
    <row r="40" spans="1:5" x14ac:dyDescent="0.2">
      <c r="A40" s="65">
        <v>4163</v>
      </c>
      <c r="B40" s="66" t="s">
        <v>283</v>
      </c>
      <c r="C40" s="161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161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161">
        <v>68110</v>
      </c>
      <c r="D42" s="66"/>
      <c r="E42" s="64"/>
    </row>
    <row r="43" spans="1:5" ht="22.5" x14ac:dyDescent="0.2">
      <c r="A43" s="65">
        <v>4166</v>
      </c>
      <c r="B43" s="67" t="s">
        <v>286</v>
      </c>
      <c r="C43" s="161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161">
        <v>18609.419999999998</v>
      </c>
      <c r="D44" s="66"/>
      <c r="E44" s="64"/>
    </row>
    <row r="45" spans="1:5" x14ac:dyDescent="0.2">
      <c r="A45" s="65">
        <v>4169</v>
      </c>
      <c r="B45" s="66" t="s">
        <v>288</v>
      </c>
      <c r="C45" s="161">
        <v>269454.40000000002</v>
      </c>
      <c r="D45" s="66"/>
      <c r="E45" s="64"/>
    </row>
    <row r="46" spans="1:5" x14ac:dyDescent="0.2">
      <c r="A46" s="65">
        <v>4170</v>
      </c>
      <c r="B46" s="66" t="s">
        <v>289</v>
      </c>
      <c r="C46" s="161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161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161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161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161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161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161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161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161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162">
        <v>235882285.64000002</v>
      </c>
      <c r="D58" s="66"/>
      <c r="E58" s="64"/>
    </row>
    <row r="59" spans="1:5" ht="22.5" x14ac:dyDescent="0.2">
      <c r="A59" s="65">
        <v>4210</v>
      </c>
      <c r="B59" s="67" t="s">
        <v>300</v>
      </c>
      <c r="C59" s="162">
        <v>229672341.52000001</v>
      </c>
      <c r="D59" s="66"/>
      <c r="E59" s="64"/>
    </row>
    <row r="60" spans="1:5" x14ac:dyDescent="0.2">
      <c r="A60" s="65">
        <v>4211</v>
      </c>
      <c r="B60" s="66" t="s">
        <v>301</v>
      </c>
      <c r="C60" s="162">
        <v>106553337.36</v>
      </c>
      <c r="D60" s="66"/>
      <c r="E60" s="64"/>
    </row>
    <row r="61" spans="1:5" x14ac:dyDescent="0.2">
      <c r="A61" s="65">
        <v>4212</v>
      </c>
      <c r="B61" s="66" t="s">
        <v>302</v>
      </c>
      <c r="C61" s="162">
        <v>120779466.3</v>
      </c>
      <c r="D61" s="66"/>
      <c r="E61" s="64"/>
    </row>
    <row r="62" spans="1:5" x14ac:dyDescent="0.2">
      <c r="A62" s="65">
        <v>4213</v>
      </c>
      <c r="B62" s="66" t="s">
        <v>303</v>
      </c>
      <c r="C62" s="162">
        <v>200000</v>
      </c>
      <c r="D62" s="66"/>
      <c r="E62" s="64"/>
    </row>
    <row r="63" spans="1:5" x14ac:dyDescent="0.2">
      <c r="A63" s="65">
        <v>4214</v>
      </c>
      <c r="B63" s="66" t="s">
        <v>304</v>
      </c>
      <c r="C63" s="162">
        <v>2139537.86</v>
      </c>
      <c r="D63" s="66"/>
      <c r="E63" s="64"/>
    </row>
    <row r="64" spans="1:5" x14ac:dyDescent="0.2">
      <c r="A64" s="65">
        <v>4215</v>
      </c>
      <c r="B64" s="66" t="s">
        <v>305</v>
      </c>
      <c r="C64" s="162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162">
        <v>6209944.1200000001</v>
      </c>
      <c r="D65" s="66"/>
      <c r="E65" s="64"/>
    </row>
    <row r="66" spans="1:5" x14ac:dyDescent="0.2">
      <c r="A66" s="65">
        <v>4221</v>
      </c>
      <c r="B66" s="66" t="s">
        <v>307</v>
      </c>
      <c r="C66" s="162">
        <v>6209944.1200000001</v>
      </c>
      <c r="D66" s="66"/>
      <c r="E66" s="64"/>
    </row>
    <row r="67" spans="1:5" x14ac:dyDescent="0.2">
      <c r="A67" s="65">
        <v>4223</v>
      </c>
      <c r="B67" s="66" t="s">
        <v>308</v>
      </c>
      <c r="C67" s="162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162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162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63">
        <v>142010661.52000001</v>
      </c>
      <c r="D98" s="164">
        <v>1</v>
      </c>
      <c r="E98" s="66"/>
    </row>
    <row r="99" spans="1:5" x14ac:dyDescent="0.2">
      <c r="A99" s="68">
        <v>5100</v>
      </c>
      <c r="B99" s="66" t="s">
        <v>332</v>
      </c>
      <c r="C99" s="163">
        <v>122683127.13</v>
      </c>
      <c r="D99" s="164">
        <v>0.86390082136700674</v>
      </c>
      <c r="E99" s="66"/>
    </row>
    <row r="100" spans="1:5" x14ac:dyDescent="0.2">
      <c r="A100" s="68">
        <v>5110</v>
      </c>
      <c r="B100" s="66" t="s">
        <v>333</v>
      </c>
      <c r="C100" s="163">
        <v>73990756.390000001</v>
      </c>
      <c r="D100" s="164">
        <v>0.52102254575850659</v>
      </c>
      <c r="E100" s="66"/>
    </row>
    <row r="101" spans="1:5" x14ac:dyDescent="0.2">
      <c r="A101" s="68">
        <v>5111</v>
      </c>
      <c r="B101" s="66" t="s">
        <v>334</v>
      </c>
      <c r="C101" s="163">
        <v>53114928.439999998</v>
      </c>
      <c r="D101" s="164">
        <v>0.3740207099346522</v>
      </c>
      <c r="E101" s="66"/>
    </row>
    <row r="102" spans="1:5" x14ac:dyDescent="0.2">
      <c r="A102" s="68">
        <v>5112</v>
      </c>
      <c r="B102" s="66" t="s">
        <v>335</v>
      </c>
      <c r="C102" s="163">
        <v>1316219.3600000001</v>
      </c>
      <c r="D102" s="164">
        <v>9.2684545365252797E-3</v>
      </c>
      <c r="E102" s="66"/>
    </row>
    <row r="103" spans="1:5" x14ac:dyDescent="0.2">
      <c r="A103" s="68">
        <v>5113</v>
      </c>
      <c r="B103" s="66" t="s">
        <v>336</v>
      </c>
      <c r="C103" s="163">
        <v>3521905.27</v>
      </c>
      <c r="D103" s="164">
        <v>2.4800287755183746E-2</v>
      </c>
      <c r="E103" s="66"/>
    </row>
    <row r="104" spans="1:5" x14ac:dyDescent="0.2">
      <c r="A104" s="68">
        <v>5114</v>
      </c>
      <c r="B104" s="66" t="s">
        <v>337</v>
      </c>
      <c r="C104" s="163">
        <v>5804414.2000000002</v>
      </c>
      <c r="D104" s="164">
        <v>4.0873087540561438E-2</v>
      </c>
      <c r="E104" s="66"/>
    </row>
    <row r="105" spans="1:5" x14ac:dyDescent="0.2">
      <c r="A105" s="68">
        <v>5115</v>
      </c>
      <c r="B105" s="66" t="s">
        <v>338</v>
      </c>
      <c r="C105" s="163">
        <v>10233289.119999999</v>
      </c>
      <c r="D105" s="164">
        <v>7.2060005991583936E-2</v>
      </c>
      <c r="E105" s="66"/>
    </row>
    <row r="106" spans="1:5" x14ac:dyDescent="0.2">
      <c r="A106" s="68">
        <v>5116</v>
      </c>
      <c r="B106" s="66" t="s">
        <v>339</v>
      </c>
      <c r="C106" s="163">
        <v>0</v>
      </c>
      <c r="D106" s="164">
        <v>0</v>
      </c>
      <c r="E106" s="66"/>
    </row>
    <row r="107" spans="1:5" x14ac:dyDescent="0.2">
      <c r="A107" s="68">
        <v>5120</v>
      </c>
      <c r="B107" s="66" t="s">
        <v>340</v>
      </c>
      <c r="C107" s="163">
        <v>24784086.359999999</v>
      </c>
      <c r="D107" s="164">
        <v>0.17452271607445152</v>
      </c>
      <c r="E107" s="66"/>
    </row>
    <row r="108" spans="1:5" x14ac:dyDescent="0.2">
      <c r="A108" s="68">
        <v>5121</v>
      </c>
      <c r="B108" s="66" t="s">
        <v>341</v>
      </c>
      <c r="C108" s="163">
        <v>1991065.97</v>
      </c>
      <c r="D108" s="164">
        <v>1.4020538660187772E-2</v>
      </c>
      <c r="E108" s="66"/>
    </row>
    <row r="109" spans="1:5" x14ac:dyDescent="0.2">
      <c r="A109" s="68">
        <v>5122</v>
      </c>
      <c r="B109" s="66" t="s">
        <v>342</v>
      </c>
      <c r="C109" s="163">
        <v>277010.71000000002</v>
      </c>
      <c r="D109" s="164">
        <v>1.9506331921493609E-3</v>
      </c>
      <c r="E109" s="66"/>
    </row>
    <row r="110" spans="1:5" x14ac:dyDescent="0.2">
      <c r="A110" s="68">
        <v>5123</v>
      </c>
      <c r="B110" s="66" t="s">
        <v>343</v>
      </c>
      <c r="C110" s="163">
        <v>0</v>
      </c>
      <c r="D110" s="164">
        <v>0</v>
      </c>
      <c r="E110" s="66"/>
    </row>
    <row r="111" spans="1:5" x14ac:dyDescent="0.2">
      <c r="A111" s="68">
        <v>5124</v>
      </c>
      <c r="B111" s="66" t="s">
        <v>344</v>
      </c>
      <c r="C111" s="163">
        <v>13289713.779999999</v>
      </c>
      <c r="D111" s="164">
        <v>9.3582507381872515E-2</v>
      </c>
      <c r="E111" s="66"/>
    </row>
    <row r="112" spans="1:5" x14ac:dyDescent="0.2">
      <c r="A112" s="68">
        <v>5125</v>
      </c>
      <c r="B112" s="66" t="s">
        <v>345</v>
      </c>
      <c r="C112" s="163">
        <v>321331.40999999997</v>
      </c>
      <c r="D112" s="164">
        <v>2.2627273654009803E-3</v>
      </c>
      <c r="E112" s="66"/>
    </row>
    <row r="113" spans="1:5" x14ac:dyDescent="0.2">
      <c r="A113" s="68">
        <v>5126</v>
      </c>
      <c r="B113" s="66" t="s">
        <v>346</v>
      </c>
      <c r="C113" s="163">
        <v>6382392.3899999997</v>
      </c>
      <c r="D113" s="164">
        <v>4.4943050906787997E-2</v>
      </c>
      <c r="E113" s="66"/>
    </row>
    <row r="114" spans="1:5" x14ac:dyDescent="0.2">
      <c r="A114" s="68">
        <v>5127</v>
      </c>
      <c r="B114" s="66" t="s">
        <v>347</v>
      </c>
      <c r="C114" s="163">
        <v>141655.26999999999</v>
      </c>
      <c r="D114" s="164">
        <v>9.9749743071262309E-4</v>
      </c>
      <c r="E114" s="66"/>
    </row>
    <row r="115" spans="1:5" x14ac:dyDescent="0.2">
      <c r="A115" s="68">
        <v>5128</v>
      </c>
      <c r="B115" s="66" t="s">
        <v>348</v>
      </c>
      <c r="C115" s="163">
        <v>0</v>
      </c>
      <c r="D115" s="164">
        <v>0</v>
      </c>
      <c r="E115" s="66"/>
    </row>
    <row r="116" spans="1:5" x14ac:dyDescent="0.2">
      <c r="A116" s="68">
        <v>5129</v>
      </c>
      <c r="B116" s="66" t="s">
        <v>349</v>
      </c>
      <c r="C116" s="163">
        <v>2380916.83</v>
      </c>
      <c r="D116" s="164">
        <v>1.6765761137340275E-2</v>
      </c>
      <c r="E116" s="66"/>
    </row>
    <row r="117" spans="1:5" x14ac:dyDescent="0.2">
      <c r="A117" s="68">
        <v>5130</v>
      </c>
      <c r="B117" s="66" t="s">
        <v>350</v>
      </c>
      <c r="C117" s="163">
        <v>23908284.380000003</v>
      </c>
      <c r="D117" s="164">
        <v>0.16835555953404871</v>
      </c>
      <c r="E117" s="66"/>
    </row>
    <row r="118" spans="1:5" x14ac:dyDescent="0.2">
      <c r="A118" s="68">
        <v>5131</v>
      </c>
      <c r="B118" s="66" t="s">
        <v>351</v>
      </c>
      <c r="C118" s="163">
        <v>5840183.4000000004</v>
      </c>
      <c r="D118" s="164">
        <v>4.1124964404010617E-2</v>
      </c>
      <c r="E118" s="66"/>
    </row>
    <row r="119" spans="1:5" x14ac:dyDescent="0.2">
      <c r="A119" s="68">
        <v>5132</v>
      </c>
      <c r="B119" s="66" t="s">
        <v>352</v>
      </c>
      <c r="C119" s="163">
        <v>470551.3</v>
      </c>
      <c r="D119" s="164">
        <v>3.3134927685252004E-3</v>
      </c>
      <c r="E119" s="66"/>
    </row>
    <row r="120" spans="1:5" x14ac:dyDescent="0.2">
      <c r="A120" s="68">
        <v>5133</v>
      </c>
      <c r="B120" s="66" t="s">
        <v>353</v>
      </c>
      <c r="C120" s="163">
        <v>2838068.29</v>
      </c>
      <c r="D120" s="164">
        <v>1.998489591994684E-2</v>
      </c>
      <c r="E120" s="66"/>
    </row>
    <row r="121" spans="1:5" x14ac:dyDescent="0.2">
      <c r="A121" s="68">
        <v>5134</v>
      </c>
      <c r="B121" s="66" t="s">
        <v>354</v>
      </c>
      <c r="C121" s="163">
        <v>2343598.39</v>
      </c>
      <c r="D121" s="164">
        <v>1.6502974952130198E-2</v>
      </c>
      <c r="E121" s="66"/>
    </row>
    <row r="122" spans="1:5" x14ac:dyDescent="0.2">
      <c r="A122" s="68">
        <v>5135</v>
      </c>
      <c r="B122" s="66" t="s">
        <v>355</v>
      </c>
      <c r="C122" s="163">
        <v>1338009.54</v>
      </c>
      <c r="D122" s="164">
        <v>9.4218949878742877E-3</v>
      </c>
      <c r="E122" s="66"/>
    </row>
    <row r="123" spans="1:5" x14ac:dyDescent="0.2">
      <c r="A123" s="68">
        <v>5136</v>
      </c>
      <c r="B123" s="66" t="s">
        <v>356</v>
      </c>
      <c r="C123" s="163">
        <v>320861.8</v>
      </c>
      <c r="D123" s="164">
        <v>2.2594205010080287E-3</v>
      </c>
      <c r="E123" s="66"/>
    </row>
    <row r="124" spans="1:5" x14ac:dyDescent="0.2">
      <c r="A124" s="68">
        <v>5137</v>
      </c>
      <c r="B124" s="66" t="s">
        <v>357</v>
      </c>
      <c r="C124" s="163">
        <v>31207.61</v>
      </c>
      <c r="D124" s="164">
        <v>2.1975540192526241E-4</v>
      </c>
      <c r="E124" s="66"/>
    </row>
    <row r="125" spans="1:5" x14ac:dyDescent="0.2">
      <c r="A125" s="68">
        <v>5138</v>
      </c>
      <c r="B125" s="66" t="s">
        <v>358</v>
      </c>
      <c r="C125" s="163">
        <v>1428358.15</v>
      </c>
      <c r="D125" s="164">
        <v>1.0058105037408319E-2</v>
      </c>
      <c r="E125" s="66"/>
    </row>
    <row r="126" spans="1:5" x14ac:dyDescent="0.2">
      <c r="A126" s="68">
        <v>5139</v>
      </c>
      <c r="B126" s="66" t="s">
        <v>359</v>
      </c>
      <c r="C126" s="163">
        <v>9297445.9000000004</v>
      </c>
      <c r="D126" s="164">
        <v>6.5470055561219945E-2</v>
      </c>
      <c r="E126" s="66"/>
    </row>
    <row r="127" spans="1:5" x14ac:dyDescent="0.2">
      <c r="A127" s="68">
        <v>5200</v>
      </c>
      <c r="B127" s="66" t="s">
        <v>360</v>
      </c>
      <c r="C127" s="163">
        <v>17295614.68</v>
      </c>
      <c r="D127" s="164">
        <v>0.12179095917783736</v>
      </c>
      <c r="E127" s="66"/>
    </row>
    <row r="128" spans="1:5" x14ac:dyDescent="0.2">
      <c r="A128" s="68">
        <v>5210</v>
      </c>
      <c r="B128" s="66" t="s">
        <v>361</v>
      </c>
      <c r="C128" s="163">
        <v>9596627.0199999996</v>
      </c>
      <c r="D128" s="164">
        <v>6.7576806679746804E-2</v>
      </c>
      <c r="E128" s="66"/>
    </row>
    <row r="129" spans="1:5" x14ac:dyDescent="0.2">
      <c r="A129" s="68">
        <v>5211</v>
      </c>
      <c r="B129" s="66" t="s">
        <v>362</v>
      </c>
      <c r="C129" s="163">
        <v>0</v>
      </c>
      <c r="D129" s="164">
        <v>0</v>
      </c>
      <c r="E129" s="66"/>
    </row>
    <row r="130" spans="1:5" x14ac:dyDescent="0.2">
      <c r="A130" s="68">
        <v>5212</v>
      </c>
      <c r="B130" s="66" t="s">
        <v>363</v>
      </c>
      <c r="C130" s="163">
        <v>9596627.0199999996</v>
      </c>
      <c r="D130" s="164">
        <v>6.7576806679746804E-2</v>
      </c>
      <c r="E130" s="66"/>
    </row>
    <row r="131" spans="1:5" x14ac:dyDescent="0.2">
      <c r="A131" s="68">
        <v>5220</v>
      </c>
      <c r="B131" s="66" t="s">
        <v>364</v>
      </c>
      <c r="C131" s="163">
        <v>0</v>
      </c>
      <c r="D131" s="164">
        <v>0</v>
      </c>
      <c r="E131" s="66"/>
    </row>
    <row r="132" spans="1:5" x14ac:dyDescent="0.2">
      <c r="A132" s="68">
        <v>5221</v>
      </c>
      <c r="B132" s="66" t="s">
        <v>365</v>
      </c>
      <c r="C132" s="163">
        <v>0</v>
      </c>
      <c r="D132" s="164">
        <v>0</v>
      </c>
      <c r="E132" s="66"/>
    </row>
    <row r="133" spans="1:5" x14ac:dyDescent="0.2">
      <c r="A133" s="68">
        <v>5222</v>
      </c>
      <c r="B133" s="66" t="s">
        <v>366</v>
      </c>
      <c r="C133" s="163">
        <v>0</v>
      </c>
      <c r="D133" s="164">
        <v>0</v>
      </c>
      <c r="E133" s="66"/>
    </row>
    <row r="134" spans="1:5" x14ac:dyDescent="0.2">
      <c r="A134" s="68">
        <v>5230</v>
      </c>
      <c r="B134" s="66" t="s">
        <v>308</v>
      </c>
      <c r="C134" s="163">
        <v>0</v>
      </c>
      <c r="D134" s="164">
        <v>0</v>
      </c>
      <c r="E134" s="66"/>
    </row>
    <row r="135" spans="1:5" x14ac:dyDescent="0.2">
      <c r="A135" s="68">
        <v>5231</v>
      </c>
      <c r="B135" s="66" t="s">
        <v>367</v>
      </c>
      <c r="C135" s="163">
        <v>0</v>
      </c>
      <c r="D135" s="164">
        <v>0</v>
      </c>
      <c r="E135" s="66"/>
    </row>
    <row r="136" spans="1:5" x14ac:dyDescent="0.2">
      <c r="A136" s="68">
        <v>5232</v>
      </c>
      <c r="B136" s="66" t="s">
        <v>368</v>
      </c>
      <c r="C136" s="163">
        <v>0</v>
      </c>
      <c r="D136" s="164">
        <v>0</v>
      </c>
      <c r="E136" s="66"/>
    </row>
    <row r="137" spans="1:5" x14ac:dyDescent="0.2">
      <c r="A137" s="68">
        <v>5240</v>
      </c>
      <c r="B137" s="66" t="s">
        <v>369</v>
      </c>
      <c r="C137" s="163">
        <v>3940290.63</v>
      </c>
      <c r="D137" s="164">
        <v>2.7746442329226604E-2</v>
      </c>
      <c r="E137" s="66"/>
    </row>
    <row r="138" spans="1:5" x14ac:dyDescent="0.2">
      <c r="A138" s="68">
        <v>5241</v>
      </c>
      <c r="B138" s="66" t="s">
        <v>370</v>
      </c>
      <c r="C138" s="163">
        <v>3718629.63</v>
      </c>
      <c r="D138" s="164">
        <v>2.6185566563791327E-2</v>
      </c>
      <c r="E138" s="66"/>
    </row>
    <row r="139" spans="1:5" x14ac:dyDescent="0.2">
      <c r="A139" s="68">
        <v>5242</v>
      </c>
      <c r="B139" s="66" t="s">
        <v>371</v>
      </c>
      <c r="C139" s="163">
        <v>0</v>
      </c>
      <c r="D139" s="164">
        <v>0</v>
      </c>
      <c r="E139" s="66"/>
    </row>
    <row r="140" spans="1:5" x14ac:dyDescent="0.2">
      <c r="A140" s="68">
        <v>5243</v>
      </c>
      <c r="B140" s="66" t="s">
        <v>372</v>
      </c>
      <c r="C140" s="163">
        <v>221661</v>
      </c>
      <c r="D140" s="164">
        <v>1.5608757654352766E-3</v>
      </c>
      <c r="E140" s="66"/>
    </row>
    <row r="141" spans="1:5" x14ac:dyDescent="0.2">
      <c r="A141" s="68">
        <v>5244</v>
      </c>
      <c r="B141" s="66" t="s">
        <v>373</v>
      </c>
      <c r="C141" s="163">
        <v>0</v>
      </c>
      <c r="D141" s="164">
        <v>0</v>
      </c>
      <c r="E141" s="66"/>
    </row>
    <row r="142" spans="1:5" x14ac:dyDescent="0.2">
      <c r="A142" s="68">
        <v>5250</v>
      </c>
      <c r="B142" s="66" t="s">
        <v>309</v>
      </c>
      <c r="C142" s="163">
        <v>3758697.03</v>
      </c>
      <c r="D142" s="164">
        <v>2.6467710168863942E-2</v>
      </c>
      <c r="E142" s="66"/>
    </row>
    <row r="143" spans="1:5" x14ac:dyDescent="0.2">
      <c r="A143" s="68">
        <v>5251</v>
      </c>
      <c r="B143" s="66" t="s">
        <v>374</v>
      </c>
      <c r="C143" s="163">
        <v>315300</v>
      </c>
      <c r="D143" s="164">
        <v>2.2202558359014114E-3</v>
      </c>
      <c r="E143" s="66"/>
    </row>
    <row r="144" spans="1:5" x14ac:dyDescent="0.2">
      <c r="A144" s="68">
        <v>5252</v>
      </c>
      <c r="B144" s="66" t="s">
        <v>375</v>
      </c>
      <c r="C144" s="163">
        <v>3443397.03</v>
      </c>
      <c r="D144" s="164">
        <v>2.4247454332962531E-2</v>
      </c>
      <c r="E144" s="66"/>
    </row>
    <row r="145" spans="1:5" x14ac:dyDescent="0.2">
      <c r="A145" s="68">
        <v>5259</v>
      </c>
      <c r="B145" s="66" t="s">
        <v>376</v>
      </c>
      <c r="C145" s="163">
        <v>0</v>
      </c>
      <c r="D145" s="164">
        <v>0</v>
      </c>
      <c r="E145" s="66"/>
    </row>
    <row r="146" spans="1:5" x14ac:dyDescent="0.2">
      <c r="A146" s="68">
        <v>5260</v>
      </c>
      <c r="B146" s="66" t="s">
        <v>377</v>
      </c>
      <c r="C146" s="163">
        <v>0</v>
      </c>
      <c r="D146" s="164">
        <v>0</v>
      </c>
      <c r="E146" s="66"/>
    </row>
    <row r="147" spans="1:5" x14ac:dyDescent="0.2">
      <c r="A147" s="68">
        <v>5261</v>
      </c>
      <c r="B147" s="66" t="s">
        <v>378</v>
      </c>
      <c r="C147" s="163">
        <v>0</v>
      </c>
      <c r="D147" s="164">
        <v>0</v>
      </c>
      <c r="E147" s="66"/>
    </row>
    <row r="148" spans="1:5" x14ac:dyDescent="0.2">
      <c r="A148" s="68">
        <v>5262</v>
      </c>
      <c r="B148" s="66" t="s">
        <v>379</v>
      </c>
      <c r="C148" s="163">
        <v>0</v>
      </c>
      <c r="D148" s="164">
        <v>0</v>
      </c>
      <c r="E148" s="66"/>
    </row>
    <row r="149" spans="1:5" x14ac:dyDescent="0.2">
      <c r="A149" s="68">
        <v>5270</v>
      </c>
      <c r="B149" s="66" t="s">
        <v>380</v>
      </c>
      <c r="C149" s="163">
        <v>0</v>
      </c>
      <c r="D149" s="164">
        <v>0</v>
      </c>
      <c r="E149" s="66"/>
    </row>
    <row r="150" spans="1:5" x14ac:dyDescent="0.2">
      <c r="A150" s="68">
        <v>5271</v>
      </c>
      <c r="B150" s="66" t="s">
        <v>381</v>
      </c>
      <c r="C150" s="163">
        <v>0</v>
      </c>
      <c r="D150" s="164">
        <v>0</v>
      </c>
      <c r="E150" s="66"/>
    </row>
    <row r="151" spans="1:5" x14ac:dyDescent="0.2">
      <c r="A151" s="68">
        <v>5280</v>
      </c>
      <c r="B151" s="66" t="s">
        <v>382</v>
      </c>
      <c r="C151" s="163">
        <v>0</v>
      </c>
      <c r="D151" s="164">
        <v>0</v>
      </c>
      <c r="E151" s="66"/>
    </row>
    <row r="152" spans="1:5" x14ac:dyDescent="0.2">
      <c r="A152" s="68">
        <v>5281</v>
      </c>
      <c r="B152" s="66" t="s">
        <v>383</v>
      </c>
      <c r="C152" s="163">
        <v>0</v>
      </c>
      <c r="D152" s="164">
        <v>0</v>
      </c>
      <c r="E152" s="66"/>
    </row>
    <row r="153" spans="1:5" x14ac:dyDescent="0.2">
      <c r="A153" s="68">
        <v>5282</v>
      </c>
      <c r="B153" s="66" t="s">
        <v>384</v>
      </c>
      <c r="C153" s="163">
        <v>0</v>
      </c>
      <c r="D153" s="164">
        <v>0</v>
      </c>
      <c r="E153" s="66"/>
    </row>
    <row r="154" spans="1:5" x14ac:dyDescent="0.2">
      <c r="A154" s="68">
        <v>5283</v>
      </c>
      <c r="B154" s="66" t="s">
        <v>385</v>
      </c>
      <c r="C154" s="163">
        <v>0</v>
      </c>
      <c r="D154" s="164">
        <v>0</v>
      </c>
      <c r="E154" s="66"/>
    </row>
    <row r="155" spans="1:5" x14ac:dyDescent="0.2">
      <c r="A155" s="68">
        <v>5284</v>
      </c>
      <c r="B155" s="66" t="s">
        <v>386</v>
      </c>
      <c r="C155" s="163">
        <v>0</v>
      </c>
      <c r="D155" s="164">
        <v>0</v>
      </c>
      <c r="E155" s="66"/>
    </row>
    <row r="156" spans="1:5" x14ac:dyDescent="0.2">
      <c r="A156" s="68">
        <v>5285</v>
      </c>
      <c r="B156" s="66" t="s">
        <v>387</v>
      </c>
      <c r="C156" s="163">
        <v>0</v>
      </c>
      <c r="D156" s="164">
        <v>0</v>
      </c>
      <c r="E156" s="66"/>
    </row>
    <row r="157" spans="1:5" x14ac:dyDescent="0.2">
      <c r="A157" s="68">
        <v>5290</v>
      </c>
      <c r="B157" s="66" t="s">
        <v>388</v>
      </c>
      <c r="C157" s="163">
        <v>0</v>
      </c>
      <c r="D157" s="164">
        <v>0</v>
      </c>
      <c r="E157" s="66"/>
    </row>
    <row r="158" spans="1:5" x14ac:dyDescent="0.2">
      <c r="A158" s="68">
        <v>5291</v>
      </c>
      <c r="B158" s="66" t="s">
        <v>389</v>
      </c>
      <c r="C158" s="163">
        <v>0</v>
      </c>
      <c r="D158" s="164">
        <v>0</v>
      </c>
      <c r="E158" s="66"/>
    </row>
    <row r="159" spans="1:5" x14ac:dyDescent="0.2">
      <c r="A159" s="68">
        <v>5292</v>
      </c>
      <c r="B159" s="66" t="s">
        <v>390</v>
      </c>
      <c r="C159" s="163">
        <v>0</v>
      </c>
      <c r="D159" s="164">
        <v>0</v>
      </c>
      <c r="E159" s="66"/>
    </row>
    <row r="160" spans="1:5" x14ac:dyDescent="0.2">
      <c r="A160" s="68">
        <v>5300</v>
      </c>
      <c r="B160" s="66" t="s">
        <v>391</v>
      </c>
      <c r="C160" s="163">
        <v>1546839.27</v>
      </c>
      <c r="D160" s="164">
        <v>1.0892416480872118E-2</v>
      </c>
      <c r="E160" s="66"/>
    </row>
    <row r="161" spans="1:5" x14ac:dyDescent="0.2">
      <c r="A161" s="68">
        <v>5310</v>
      </c>
      <c r="B161" s="66" t="s">
        <v>301</v>
      </c>
      <c r="C161" s="163">
        <v>0</v>
      </c>
      <c r="D161" s="164">
        <v>0</v>
      </c>
      <c r="E161" s="66"/>
    </row>
    <row r="162" spans="1:5" x14ac:dyDescent="0.2">
      <c r="A162" s="68">
        <v>5311</v>
      </c>
      <c r="B162" s="66" t="s">
        <v>392</v>
      </c>
      <c r="C162" s="163">
        <v>0</v>
      </c>
      <c r="D162" s="164">
        <v>0</v>
      </c>
      <c r="E162" s="66"/>
    </row>
    <row r="163" spans="1:5" x14ac:dyDescent="0.2">
      <c r="A163" s="68">
        <v>5312</v>
      </c>
      <c r="B163" s="66" t="s">
        <v>393</v>
      </c>
      <c r="C163" s="163">
        <v>0</v>
      </c>
      <c r="D163" s="164">
        <v>0</v>
      </c>
      <c r="E163" s="66"/>
    </row>
    <row r="164" spans="1:5" x14ac:dyDescent="0.2">
      <c r="A164" s="68">
        <v>5320</v>
      </c>
      <c r="B164" s="66" t="s">
        <v>302</v>
      </c>
      <c r="C164" s="163">
        <v>0</v>
      </c>
      <c r="D164" s="164">
        <v>0</v>
      </c>
      <c r="E164" s="66"/>
    </row>
    <row r="165" spans="1:5" x14ac:dyDescent="0.2">
      <c r="A165" s="68">
        <v>5321</v>
      </c>
      <c r="B165" s="66" t="s">
        <v>394</v>
      </c>
      <c r="C165" s="163">
        <v>0</v>
      </c>
      <c r="D165" s="164">
        <v>0</v>
      </c>
      <c r="E165" s="66"/>
    </row>
    <row r="166" spans="1:5" x14ac:dyDescent="0.2">
      <c r="A166" s="68">
        <v>5322</v>
      </c>
      <c r="B166" s="66" t="s">
        <v>395</v>
      </c>
      <c r="C166" s="163">
        <v>0</v>
      </c>
      <c r="D166" s="164">
        <v>0</v>
      </c>
      <c r="E166" s="66"/>
    </row>
    <row r="167" spans="1:5" x14ac:dyDescent="0.2">
      <c r="A167" s="68">
        <v>5330</v>
      </c>
      <c r="B167" s="66" t="s">
        <v>303</v>
      </c>
      <c r="C167" s="163">
        <v>1546839.27</v>
      </c>
      <c r="D167" s="164">
        <v>1.0892416480872118E-2</v>
      </c>
      <c r="E167" s="66"/>
    </row>
    <row r="168" spans="1:5" x14ac:dyDescent="0.2">
      <c r="A168" s="68">
        <v>5331</v>
      </c>
      <c r="B168" s="66" t="s">
        <v>396</v>
      </c>
      <c r="C168" s="163">
        <v>1546839.27</v>
      </c>
      <c r="D168" s="164">
        <v>1.0892416480872118E-2</v>
      </c>
      <c r="E168" s="66"/>
    </row>
    <row r="169" spans="1:5" x14ac:dyDescent="0.2">
      <c r="A169" s="68">
        <v>5332</v>
      </c>
      <c r="B169" s="66" t="s">
        <v>397</v>
      </c>
      <c r="C169" s="163">
        <v>0</v>
      </c>
      <c r="D169" s="164">
        <v>0</v>
      </c>
      <c r="E169" s="66"/>
    </row>
    <row r="170" spans="1:5" x14ac:dyDescent="0.2">
      <c r="A170" s="68">
        <v>5400</v>
      </c>
      <c r="B170" s="66" t="s">
        <v>398</v>
      </c>
      <c r="C170" s="163">
        <v>485080.44</v>
      </c>
      <c r="D170" s="164">
        <v>3.4158029742836168E-3</v>
      </c>
      <c r="E170" s="66"/>
    </row>
    <row r="171" spans="1:5" x14ac:dyDescent="0.2">
      <c r="A171" s="68">
        <v>5410</v>
      </c>
      <c r="B171" s="66" t="s">
        <v>399</v>
      </c>
      <c r="C171" s="163">
        <v>485080.44</v>
      </c>
      <c r="D171" s="164">
        <v>3.4158029742836168E-3</v>
      </c>
      <c r="E171" s="66"/>
    </row>
    <row r="172" spans="1:5" x14ac:dyDescent="0.2">
      <c r="A172" s="68">
        <v>5411</v>
      </c>
      <c r="B172" s="66" t="s">
        <v>400</v>
      </c>
      <c r="C172" s="163">
        <v>485080.44</v>
      </c>
      <c r="D172" s="164">
        <v>3.4158029742836168E-3</v>
      </c>
      <c r="E172" s="66"/>
    </row>
    <row r="173" spans="1:5" x14ac:dyDescent="0.2">
      <c r="A173" s="68">
        <v>5412</v>
      </c>
      <c r="B173" s="66" t="s">
        <v>401</v>
      </c>
      <c r="C173" s="163">
        <v>0</v>
      </c>
      <c r="D173" s="164">
        <v>0</v>
      </c>
      <c r="E173" s="66"/>
    </row>
    <row r="174" spans="1:5" x14ac:dyDescent="0.2">
      <c r="A174" s="68">
        <v>5420</v>
      </c>
      <c r="B174" s="66" t="s">
        <v>402</v>
      </c>
      <c r="C174" s="163">
        <v>0</v>
      </c>
      <c r="D174" s="164">
        <v>0</v>
      </c>
      <c r="E174" s="66"/>
    </row>
    <row r="175" spans="1:5" x14ac:dyDescent="0.2">
      <c r="A175" s="68">
        <v>5421</v>
      </c>
      <c r="B175" s="66" t="s">
        <v>403</v>
      </c>
      <c r="C175" s="163">
        <v>0</v>
      </c>
      <c r="D175" s="164">
        <v>0</v>
      </c>
      <c r="E175" s="66"/>
    </row>
    <row r="176" spans="1:5" x14ac:dyDescent="0.2">
      <c r="A176" s="68">
        <v>5422</v>
      </c>
      <c r="B176" s="66" t="s">
        <v>404</v>
      </c>
      <c r="C176" s="163">
        <v>0</v>
      </c>
      <c r="D176" s="164">
        <v>0</v>
      </c>
      <c r="E176" s="66"/>
    </row>
    <row r="177" spans="1:5" x14ac:dyDescent="0.2">
      <c r="A177" s="68">
        <v>5430</v>
      </c>
      <c r="B177" s="66" t="s">
        <v>405</v>
      </c>
      <c r="C177" s="163">
        <v>0</v>
      </c>
      <c r="D177" s="164">
        <v>0</v>
      </c>
      <c r="E177" s="66"/>
    </row>
    <row r="178" spans="1:5" x14ac:dyDescent="0.2">
      <c r="A178" s="68">
        <v>5431</v>
      </c>
      <c r="B178" s="66" t="s">
        <v>406</v>
      </c>
      <c r="C178" s="163">
        <v>0</v>
      </c>
      <c r="D178" s="164">
        <v>0</v>
      </c>
      <c r="E178" s="66"/>
    </row>
    <row r="179" spans="1:5" x14ac:dyDescent="0.2">
      <c r="A179" s="68">
        <v>5432</v>
      </c>
      <c r="B179" s="66" t="s">
        <v>407</v>
      </c>
      <c r="C179" s="163">
        <v>0</v>
      </c>
      <c r="D179" s="164">
        <v>0</v>
      </c>
      <c r="E179" s="66"/>
    </row>
    <row r="180" spans="1:5" x14ac:dyDescent="0.2">
      <c r="A180" s="68">
        <v>5440</v>
      </c>
      <c r="B180" s="66" t="s">
        <v>408</v>
      </c>
      <c r="C180" s="163">
        <v>0</v>
      </c>
      <c r="D180" s="164">
        <v>0</v>
      </c>
      <c r="E180" s="66"/>
    </row>
    <row r="181" spans="1:5" x14ac:dyDescent="0.2">
      <c r="A181" s="68">
        <v>5441</v>
      </c>
      <c r="B181" s="66" t="s">
        <v>408</v>
      </c>
      <c r="C181" s="163">
        <v>0</v>
      </c>
      <c r="D181" s="164">
        <v>0</v>
      </c>
      <c r="E181" s="66"/>
    </row>
    <row r="182" spans="1:5" x14ac:dyDescent="0.2">
      <c r="A182" s="68">
        <v>5450</v>
      </c>
      <c r="B182" s="66" t="s">
        <v>409</v>
      </c>
      <c r="C182" s="163">
        <v>0</v>
      </c>
      <c r="D182" s="164">
        <v>0</v>
      </c>
      <c r="E182" s="66"/>
    </row>
    <row r="183" spans="1:5" x14ac:dyDescent="0.2">
      <c r="A183" s="68">
        <v>5451</v>
      </c>
      <c r="B183" s="66" t="s">
        <v>410</v>
      </c>
      <c r="C183" s="163">
        <v>0</v>
      </c>
      <c r="D183" s="164">
        <v>0</v>
      </c>
      <c r="E183" s="66"/>
    </row>
    <row r="184" spans="1:5" x14ac:dyDescent="0.2">
      <c r="A184" s="68">
        <v>5452</v>
      </c>
      <c r="B184" s="66" t="s">
        <v>411</v>
      </c>
      <c r="C184" s="163">
        <v>0</v>
      </c>
      <c r="D184" s="164">
        <v>0</v>
      </c>
      <c r="E184" s="66"/>
    </row>
    <row r="185" spans="1:5" x14ac:dyDescent="0.2">
      <c r="A185" s="68">
        <v>5500</v>
      </c>
      <c r="B185" s="66" t="s">
        <v>412</v>
      </c>
      <c r="C185" s="163">
        <v>0</v>
      </c>
      <c r="D185" s="164">
        <v>0</v>
      </c>
      <c r="E185" s="66"/>
    </row>
    <row r="186" spans="1:5" x14ac:dyDescent="0.2">
      <c r="A186" s="68">
        <v>5510</v>
      </c>
      <c r="B186" s="66" t="s">
        <v>413</v>
      </c>
      <c r="C186" s="163">
        <v>0</v>
      </c>
      <c r="D186" s="164">
        <v>0</v>
      </c>
      <c r="E186" s="66"/>
    </row>
    <row r="187" spans="1:5" x14ac:dyDescent="0.2">
      <c r="A187" s="68">
        <v>5511</v>
      </c>
      <c r="B187" s="66" t="s">
        <v>414</v>
      </c>
      <c r="C187" s="163">
        <v>0</v>
      </c>
      <c r="D187" s="164">
        <v>0</v>
      </c>
      <c r="E187" s="66"/>
    </row>
    <row r="188" spans="1:5" x14ac:dyDescent="0.2">
      <c r="A188" s="68">
        <v>5512</v>
      </c>
      <c r="B188" s="66" t="s">
        <v>415</v>
      </c>
      <c r="C188" s="163">
        <v>0</v>
      </c>
      <c r="D188" s="164">
        <v>0</v>
      </c>
      <c r="E188" s="66"/>
    </row>
    <row r="189" spans="1:5" x14ac:dyDescent="0.2">
      <c r="A189" s="68">
        <v>5513</v>
      </c>
      <c r="B189" s="66" t="s">
        <v>416</v>
      </c>
      <c r="C189" s="163">
        <v>0</v>
      </c>
      <c r="D189" s="164">
        <v>0</v>
      </c>
      <c r="E189" s="66"/>
    </row>
    <row r="190" spans="1:5" x14ac:dyDescent="0.2">
      <c r="A190" s="68">
        <v>5514</v>
      </c>
      <c r="B190" s="66" t="s">
        <v>417</v>
      </c>
      <c r="C190" s="163">
        <v>0</v>
      </c>
      <c r="D190" s="164">
        <v>0</v>
      </c>
      <c r="E190" s="66"/>
    </row>
    <row r="191" spans="1:5" x14ac:dyDescent="0.2">
      <c r="A191" s="68">
        <v>5515</v>
      </c>
      <c r="B191" s="66" t="s">
        <v>418</v>
      </c>
      <c r="C191" s="163">
        <v>0</v>
      </c>
      <c r="D191" s="164">
        <v>0</v>
      </c>
      <c r="E191" s="66"/>
    </row>
    <row r="192" spans="1:5" x14ac:dyDescent="0.2">
      <c r="A192" s="68">
        <v>5516</v>
      </c>
      <c r="B192" s="66" t="s">
        <v>419</v>
      </c>
      <c r="C192" s="163">
        <v>0</v>
      </c>
      <c r="D192" s="164">
        <v>0</v>
      </c>
      <c r="E192" s="66"/>
    </row>
    <row r="193" spans="1:5" x14ac:dyDescent="0.2">
      <c r="A193" s="68">
        <v>5517</v>
      </c>
      <c r="B193" s="66" t="s">
        <v>420</v>
      </c>
      <c r="C193" s="163">
        <v>0</v>
      </c>
      <c r="D193" s="164">
        <v>0</v>
      </c>
      <c r="E193" s="66"/>
    </row>
    <row r="194" spans="1:5" x14ac:dyDescent="0.2">
      <c r="A194" s="68">
        <v>5518</v>
      </c>
      <c r="B194" s="66" t="s">
        <v>421</v>
      </c>
      <c r="C194" s="163">
        <v>0</v>
      </c>
      <c r="D194" s="164">
        <v>0</v>
      </c>
      <c r="E194" s="66"/>
    </row>
    <row r="195" spans="1:5" x14ac:dyDescent="0.2">
      <c r="A195" s="68">
        <v>5520</v>
      </c>
      <c r="B195" s="66" t="s">
        <v>422</v>
      </c>
      <c r="C195" s="163">
        <v>0</v>
      </c>
      <c r="D195" s="164">
        <v>0</v>
      </c>
      <c r="E195" s="66"/>
    </row>
    <row r="196" spans="1:5" x14ac:dyDescent="0.2">
      <c r="A196" s="68">
        <v>5521</v>
      </c>
      <c r="B196" s="66" t="s">
        <v>423</v>
      </c>
      <c r="C196" s="163">
        <v>0</v>
      </c>
      <c r="D196" s="164">
        <v>0</v>
      </c>
      <c r="E196" s="66"/>
    </row>
    <row r="197" spans="1:5" x14ac:dyDescent="0.2">
      <c r="A197" s="68">
        <v>5522</v>
      </c>
      <c r="B197" s="66" t="s">
        <v>424</v>
      </c>
      <c r="C197" s="163">
        <v>0</v>
      </c>
      <c r="D197" s="164">
        <v>0</v>
      </c>
      <c r="E197" s="66"/>
    </row>
    <row r="198" spans="1:5" x14ac:dyDescent="0.2">
      <c r="A198" s="68">
        <v>5530</v>
      </c>
      <c r="B198" s="66" t="s">
        <v>425</v>
      </c>
      <c r="C198" s="163">
        <v>0</v>
      </c>
      <c r="D198" s="164">
        <v>0</v>
      </c>
      <c r="E198" s="66"/>
    </row>
    <row r="199" spans="1:5" x14ac:dyDescent="0.2">
      <c r="A199" s="68">
        <v>5531</v>
      </c>
      <c r="B199" s="66" t="s">
        <v>426</v>
      </c>
      <c r="C199" s="163">
        <v>0</v>
      </c>
      <c r="D199" s="164">
        <v>0</v>
      </c>
      <c r="E199" s="66"/>
    </row>
    <row r="200" spans="1:5" x14ac:dyDescent="0.2">
      <c r="A200" s="68">
        <v>5532</v>
      </c>
      <c r="B200" s="66" t="s">
        <v>427</v>
      </c>
      <c r="C200" s="163">
        <v>0</v>
      </c>
      <c r="D200" s="164">
        <v>0</v>
      </c>
      <c r="E200" s="66"/>
    </row>
    <row r="201" spans="1:5" x14ac:dyDescent="0.2">
      <c r="A201" s="68">
        <v>5533</v>
      </c>
      <c r="B201" s="66" t="s">
        <v>428</v>
      </c>
      <c r="C201" s="163">
        <v>0</v>
      </c>
      <c r="D201" s="164">
        <v>0</v>
      </c>
      <c r="E201" s="66"/>
    </row>
    <row r="202" spans="1:5" x14ac:dyDescent="0.2">
      <c r="A202" s="68">
        <v>5534</v>
      </c>
      <c r="B202" s="66" t="s">
        <v>429</v>
      </c>
      <c r="C202" s="163">
        <v>0</v>
      </c>
      <c r="D202" s="164">
        <v>0</v>
      </c>
      <c r="E202" s="66"/>
    </row>
    <row r="203" spans="1:5" x14ac:dyDescent="0.2">
      <c r="A203" s="68">
        <v>5535</v>
      </c>
      <c r="B203" s="66" t="s">
        <v>430</v>
      </c>
      <c r="C203" s="163">
        <v>0</v>
      </c>
      <c r="D203" s="164">
        <v>0</v>
      </c>
      <c r="E203" s="66"/>
    </row>
    <row r="204" spans="1:5" x14ac:dyDescent="0.2">
      <c r="A204" s="68">
        <v>5590</v>
      </c>
      <c r="B204" s="66" t="s">
        <v>431</v>
      </c>
      <c r="C204" s="163">
        <v>0</v>
      </c>
      <c r="D204" s="164">
        <v>0</v>
      </c>
      <c r="E204" s="66"/>
    </row>
    <row r="205" spans="1:5" x14ac:dyDescent="0.2">
      <c r="A205" s="68">
        <v>5591</v>
      </c>
      <c r="B205" s="66" t="s">
        <v>432</v>
      </c>
      <c r="C205" s="163">
        <v>0</v>
      </c>
      <c r="D205" s="164">
        <v>0</v>
      </c>
      <c r="E205" s="66"/>
    </row>
    <row r="206" spans="1:5" x14ac:dyDescent="0.2">
      <c r="A206" s="68">
        <v>5592</v>
      </c>
      <c r="B206" s="66" t="s">
        <v>433</v>
      </c>
      <c r="C206" s="163">
        <v>0</v>
      </c>
      <c r="D206" s="164">
        <v>0</v>
      </c>
      <c r="E206" s="66"/>
    </row>
    <row r="207" spans="1:5" x14ac:dyDescent="0.2">
      <c r="A207" s="68">
        <v>5593</v>
      </c>
      <c r="B207" s="66" t="s">
        <v>434</v>
      </c>
      <c r="C207" s="163">
        <v>0</v>
      </c>
      <c r="D207" s="164">
        <v>0</v>
      </c>
      <c r="E207" s="66"/>
    </row>
    <row r="208" spans="1:5" x14ac:dyDescent="0.2">
      <c r="A208" s="68">
        <v>5594</v>
      </c>
      <c r="B208" s="66" t="s">
        <v>435</v>
      </c>
      <c r="C208" s="163">
        <v>0</v>
      </c>
      <c r="D208" s="164">
        <v>0</v>
      </c>
      <c r="E208" s="66"/>
    </row>
    <row r="209" spans="1:5" x14ac:dyDescent="0.2">
      <c r="A209" s="68">
        <v>5595</v>
      </c>
      <c r="B209" s="66" t="s">
        <v>436</v>
      </c>
      <c r="C209" s="163">
        <v>0</v>
      </c>
      <c r="D209" s="164">
        <v>0</v>
      </c>
      <c r="E209" s="66"/>
    </row>
    <row r="210" spans="1:5" x14ac:dyDescent="0.2">
      <c r="A210" s="68">
        <v>5596</v>
      </c>
      <c r="B210" s="66" t="s">
        <v>327</v>
      </c>
      <c r="C210" s="163">
        <v>0</v>
      </c>
      <c r="D210" s="164">
        <v>0</v>
      </c>
      <c r="E210" s="66"/>
    </row>
    <row r="211" spans="1:5" x14ac:dyDescent="0.2">
      <c r="A211" s="68">
        <v>5597</v>
      </c>
      <c r="B211" s="66" t="s">
        <v>437</v>
      </c>
      <c r="C211" s="163">
        <v>0</v>
      </c>
      <c r="D211" s="164">
        <v>0</v>
      </c>
      <c r="E211" s="66"/>
    </row>
    <row r="212" spans="1:5" x14ac:dyDescent="0.2">
      <c r="A212" s="68">
        <v>5598</v>
      </c>
      <c r="B212" s="66" t="s">
        <v>438</v>
      </c>
      <c r="C212" s="163">
        <v>0</v>
      </c>
      <c r="D212" s="164">
        <v>0</v>
      </c>
      <c r="E212" s="66"/>
    </row>
    <row r="213" spans="1:5" x14ac:dyDescent="0.2">
      <c r="A213" s="68">
        <v>5599</v>
      </c>
      <c r="B213" s="66" t="s">
        <v>439</v>
      </c>
      <c r="C213" s="163">
        <v>0</v>
      </c>
      <c r="D213" s="164">
        <v>0</v>
      </c>
      <c r="E213" s="66"/>
    </row>
    <row r="214" spans="1:5" x14ac:dyDescent="0.2">
      <c r="A214" s="68">
        <v>5600</v>
      </c>
      <c r="B214" s="66" t="s">
        <v>440</v>
      </c>
      <c r="C214" s="163">
        <v>0</v>
      </c>
      <c r="D214" s="164">
        <v>0</v>
      </c>
      <c r="E214" s="66"/>
    </row>
    <row r="215" spans="1:5" x14ac:dyDescent="0.2">
      <c r="A215" s="68">
        <v>5610</v>
      </c>
      <c r="B215" s="66" t="s">
        <v>441</v>
      </c>
      <c r="C215" s="163">
        <v>0</v>
      </c>
      <c r="D215" s="164">
        <v>0</v>
      </c>
      <c r="E215" s="66"/>
    </row>
    <row r="216" spans="1:5" x14ac:dyDescent="0.2">
      <c r="A216" s="68">
        <v>5611</v>
      </c>
      <c r="B216" s="66" t="s">
        <v>442</v>
      </c>
      <c r="C216" s="163">
        <v>0</v>
      </c>
      <c r="D216" s="164"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activeCell="E1" sqref="A1:E3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82" t="str">
        <f>ESF!A1</f>
        <v>Municipio de Valle de Santiago, Gto.</v>
      </c>
      <c r="B1" s="182"/>
      <c r="C1" s="182"/>
      <c r="D1" s="45" t="s">
        <v>0</v>
      </c>
      <c r="E1" s="46">
        <f>'Notas a los Edos Financieros'!D1</f>
        <v>2023</v>
      </c>
    </row>
    <row r="2" spans="1:5" ht="18.95" customHeight="1" x14ac:dyDescent="0.2">
      <c r="A2" s="182" t="s">
        <v>448</v>
      </c>
      <c r="B2" s="182"/>
      <c r="C2" s="182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82" t="str">
        <f>ESF!A3</f>
        <v>Correspondiente del 01 de enero al 30 de junio de 2023</v>
      </c>
      <c r="B3" s="182"/>
      <c r="C3" s="182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165">
        <v>22277928.239999998</v>
      </c>
    </row>
    <row r="9" spans="1:5" x14ac:dyDescent="0.2">
      <c r="A9" s="51">
        <v>3120</v>
      </c>
      <c r="B9" s="47" t="s">
        <v>450</v>
      </c>
      <c r="C9" s="165">
        <v>1052896.68</v>
      </c>
    </row>
    <row r="10" spans="1:5" x14ac:dyDescent="0.2">
      <c r="A10" s="51">
        <v>3130</v>
      </c>
      <c r="B10" s="47" t="s">
        <v>451</v>
      </c>
      <c r="C10" s="165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66">
        <v>135891742.65000001</v>
      </c>
    </row>
    <row r="15" spans="1:5" x14ac:dyDescent="0.2">
      <c r="A15" s="51">
        <v>3220</v>
      </c>
      <c r="B15" s="47" t="s">
        <v>455</v>
      </c>
      <c r="C15" s="166">
        <v>260841071.16</v>
      </c>
    </row>
    <row r="16" spans="1:5" x14ac:dyDescent="0.2">
      <c r="A16" s="51">
        <v>3230</v>
      </c>
      <c r="B16" s="47" t="s">
        <v>456</v>
      </c>
      <c r="C16" s="166">
        <v>0</v>
      </c>
    </row>
    <row r="17" spans="1:3" x14ac:dyDescent="0.2">
      <c r="A17" s="51">
        <v>3231</v>
      </c>
      <c r="B17" s="47" t="s">
        <v>457</v>
      </c>
      <c r="C17" s="166">
        <v>0</v>
      </c>
    </row>
    <row r="18" spans="1:3" x14ac:dyDescent="0.2">
      <c r="A18" s="51">
        <v>3232</v>
      </c>
      <c r="B18" s="47" t="s">
        <v>458</v>
      </c>
      <c r="C18" s="166">
        <v>0</v>
      </c>
    </row>
    <row r="19" spans="1:3" x14ac:dyDescent="0.2">
      <c r="A19" s="51">
        <v>3233</v>
      </c>
      <c r="B19" s="47" t="s">
        <v>459</v>
      </c>
      <c r="C19" s="166">
        <v>0</v>
      </c>
    </row>
    <row r="20" spans="1:3" x14ac:dyDescent="0.2">
      <c r="A20" s="51">
        <v>3239</v>
      </c>
      <c r="B20" s="47" t="s">
        <v>460</v>
      </c>
      <c r="C20" s="166">
        <v>0</v>
      </c>
    </row>
    <row r="21" spans="1:3" x14ac:dyDescent="0.2">
      <c r="A21" s="51">
        <v>3240</v>
      </c>
      <c r="B21" s="47" t="s">
        <v>461</v>
      </c>
      <c r="C21" s="166">
        <v>0</v>
      </c>
    </row>
    <row r="22" spans="1:3" x14ac:dyDescent="0.2">
      <c r="A22" s="51">
        <v>3241</v>
      </c>
      <c r="B22" s="47" t="s">
        <v>462</v>
      </c>
      <c r="C22" s="166">
        <v>0</v>
      </c>
    </row>
    <row r="23" spans="1:3" x14ac:dyDescent="0.2">
      <c r="A23" s="51">
        <v>3242</v>
      </c>
      <c r="B23" s="47" t="s">
        <v>463</v>
      </c>
      <c r="C23" s="166">
        <v>0</v>
      </c>
    </row>
    <row r="24" spans="1:3" x14ac:dyDescent="0.2">
      <c r="A24" s="51">
        <v>3243</v>
      </c>
      <c r="B24" s="47" t="s">
        <v>464</v>
      </c>
      <c r="C24" s="166">
        <v>0</v>
      </c>
    </row>
    <row r="25" spans="1:3" x14ac:dyDescent="0.2">
      <c r="A25" s="51">
        <v>3250</v>
      </c>
      <c r="B25" s="47" t="s">
        <v>465</v>
      </c>
      <c r="C25" s="166">
        <v>67111.3</v>
      </c>
    </row>
    <row r="26" spans="1:3" x14ac:dyDescent="0.2">
      <c r="A26" s="51">
        <v>3251</v>
      </c>
      <c r="B26" s="47" t="s">
        <v>466</v>
      </c>
      <c r="C26" s="166">
        <v>0</v>
      </c>
    </row>
    <row r="27" spans="1:3" x14ac:dyDescent="0.2">
      <c r="A27" s="51">
        <v>3252</v>
      </c>
      <c r="B27" s="47" t="s">
        <v>467</v>
      </c>
      <c r="C27" s="166">
        <v>67111.3</v>
      </c>
    </row>
    <row r="29" spans="1:3" x14ac:dyDescent="0.2">
      <c r="A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35"/>
  <sheetViews>
    <sheetView topLeftCell="A91" workbookViewId="0">
      <selection activeCell="E1" sqref="A1:E13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82" t="str">
        <f>ESF!A1</f>
        <v>Municipio de Valle de Santiago, Gto.</v>
      </c>
      <c r="B1" s="182"/>
      <c r="C1" s="18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82" t="s">
        <v>471</v>
      </c>
      <c r="B2" s="182"/>
      <c r="C2" s="182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82" t="str">
        <f>ESF!A3</f>
        <v>Correspondiente del 01 de enero al 30 de junio de 2023</v>
      </c>
      <c r="B3" s="182"/>
      <c r="C3" s="182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166">
        <v>0</v>
      </c>
      <c r="D8" s="166">
        <v>0</v>
      </c>
    </row>
    <row r="9" spans="1:5" x14ac:dyDescent="0.2">
      <c r="A9" s="51">
        <v>1112</v>
      </c>
      <c r="B9" s="47" t="s">
        <v>475</v>
      </c>
      <c r="C9" s="166">
        <v>17045848.59</v>
      </c>
      <c r="D9" s="166">
        <v>23453418.489999998</v>
      </c>
    </row>
    <row r="10" spans="1:5" x14ac:dyDescent="0.2">
      <c r="A10" s="51">
        <v>1113</v>
      </c>
      <c r="B10" s="47" t="s">
        <v>476</v>
      </c>
      <c r="C10" s="166">
        <v>0</v>
      </c>
      <c r="D10" s="166">
        <v>0</v>
      </c>
    </row>
    <row r="11" spans="1:5" x14ac:dyDescent="0.2">
      <c r="A11" s="51">
        <v>1114</v>
      </c>
      <c r="B11" s="47" t="s">
        <v>71</v>
      </c>
      <c r="C11" s="166">
        <v>170605675.74000001</v>
      </c>
      <c r="D11" s="166">
        <v>80224261.209999993</v>
      </c>
    </row>
    <row r="12" spans="1:5" x14ac:dyDescent="0.2">
      <c r="A12" s="51">
        <v>1115</v>
      </c>
      <c r="B12" s="47" t="s">
        <v>72</v>
      </c>
      <c r="C12" s="166">
        <v>0</v>
      </c>
      <c r="D12" s="166">
        <v>2019861.7</v>
      </c>
    </row>
    <row r="13" spans="1:5" x14ac:dyDescent="0.2">
      <c r="A13" s="51">
        <v>1116</v>
      </c>
      <c r="B13" s="47" t="s">
        <v>477</v>
      </c>
      <c r="C13" s="166">
        <v>0</v>
      </c>
      <c r="D13" s="166">
        <v>29892.35</v>
      </c>
    </row>
    <row r="14" spans="1:5" x14ac:dyDescent="0.2">
      <c r="A14" s="51">
        <v>1119</v>
      </c>
      <c r="B14" s="47" t="s">
        <v>478</v>
      </c>
      <c r="C14" s="166">
        <v>0</v>
      </c>
      <c r="D14" s="166">
        <v>0</v>
      </c>
    </row>
    <row r="15" spans="1:5" x14ac:dyDescent="0.2">
      <c r="A15" s="58">
        <v>1110</v>
      </c>
      <c r="B15" s="131" t="s">
        <v>479</v>
      </c>
      <c r="C15" s="167">
        <v>187651524.33000001</v>
      </c>
      <c r="D15" s="167">
        <v>105727433.75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67">
        <v>2377207.35</v>
      </c>
      <c r="D20" s="167">
        <v>2377207.35</v>
      </c>
    </row>
    <row r="21" spans="1:4" x14ac:dyDescent="0.2">
      <c r="A21" s="51">
        <v>1231</v>
      </c>
      <c r="B21" s="47" t="s">
        <v>121</v>
      </c>
      <c r="C21" s="166">
        <v>0</v>
      </c>
      <c r="D21" s="166">
        <v>0</v>
      </c>
    </row>
    <row r="22" spans="1:4" x14ac:dyDescent="0.2">
      <c r="A22" s="51">
        <v>1232</v>
      </c>
      <c r="B22" s="47" t="s">
        <v>122</v>
      </c>
      <c r="C22" s="166">
        <v>0</v>
      </c>
      <c r="D22" s="166">
        <v>0</v>
      </c>
    </row>
    <row r="23" spans="1:4" x14ac:dyDescent="0.2">
      <c r="A23" s="51">
        <v>1233</v>
      </c>
      <c r="B23" s="47" t="s">
        <v>123</v>
      </c>
      <c r="C23" s="166">
        <v>0</v>
      </c>
      <c r="D23" s="166">
        <v>0</v>
      </c>
    </row>
    <row r="24" spans="1:4" x14ac:dyDescent="0.2">
      <c r="A24" s="51">
        <v>1234</v>
      </c>
      <c r="B24" s="47" t="s">
        <v>124</v>
      </c>
      <c r="C24" s="166">
        <v>0</v>
      </c>
      <c r="D24" s="166">
        <v>0</v>
      </c>
    </row>
    <row r="25" spans="1:4" x14ac:dyDescent="0.2">
      <c r="A25" s="51">
        <v>1235</v>
      </c>
      <c r="B25" s="47" t="s">
        <v>125</v>
      </c>
      <c r="C25" s="166">
        <v>2377207.35</v>
      </c>
      <c r="D25" s="166">
        <v>2377207.35</v>
      </c>
    </row>
    <row r="26" spans="1:4" x14ac:dyDescent="0.2">
      <c r="A26" s="51">
        <v>1236</v>
      </c>
      <c r="B26" s="47" t="s">
        <v>126</v>
      </c>
      <c r="C26" s="166">
        <v>0</v>
      </c>
      <c r="D26" s="166">
        <v>0</v>
      </c>
    </row>
    <row r="27" spans="1:4" x14ac:dyDescent="0.2">
      <c r="A27" s="51">
        <v>1239</v>
      </c>
      <c r="B27" s="47" t="s">
        <v>127</v>
      </c>
      <c r="C27" s="166">
        <v>0</v>
      </c>
      <c r="D27" s="166">
        <v>0</v>
      </c>
    </row>
    <row r="28" spans="1:4" x14ac:dyDescent="0.2">
      <c r="A28" s="58">
        <v>1240</v>
      </c>
      <c r="B28" s="59" t="s">
        <v>128</v>
      </c>
      <c r="C28" s="167">
        <v>15990674.640000001</v>
      </c>
      <c r="D28" s="167">
        <v>13942314.640000001</v>
      </c>
    </row>
    <row r="29" spans="1:4" x14ac:dyDescent="0.2">
      <c r="A29" s="51">
        <v>1241</v>
      </c>
      <c r="B29" s="47" t="s">
        <v>129</v>
      </c>
      <c r="C29" s="166">
        <v>203145.36</v>
      </c>
      <c r="D29" s="166">
        <v>203145.36</v>
      </c>
    </row>
    <row r="30" spans="1:4" x14ac:dyDescent="0.2">
      <c r="A30" s="51">
        <v>1242</v>
      </c>
      <c r="B30" s="47" t="s">
        <v>130</v>
      </c>
      <c r="C30" s="166">
        <v>149276.4</v>
      </c>
      <c r="D30" s="166">
        <v>149276.4</v>
      </c>
    </row>
    <row r="31" spans="1:4" x14ac:dyDescent="0.2">
      <c r="A31" s="51">
        <v>1243</v>
      </c>
      <c r="B31" s="47" t="s">
        <v>131</v>
      </c>
      <c r="C31" s="166">
        <v>9326.4</v>
      </c>
      <c r="D31" s="166">
        <v>9326.4</v>
      </c>
    </row>
    <row r="32" spans="1:4" x14ac:dyDescent="0.2">
      <c r="A32" s="51">
        <v>1244</v>
      </c>
      <c r="B32" s="47" t="s">
        <v>132</v>
      </c>
      <c r="C32" s="166">
        <v>15500916</v>
      </c>
      <c r="D32" s="166">
        <v>13482716</v>
      </c>
    </row>
    <row r="33" spans="1:6" x14ac:dyDescent="0.2">
      <c r="A33" s="51">
        <v>1245</v>
      </c>
      <c r="B33" s="47" t="s">
        <v>133</v>
      </c>
      <c r="C33" s="166">
        <v>0</v>
      </c>
      <c r="D33" s="166">
        <v>0</v>
      </c>
    </row>
    <row r="34" spans="1:6" x14ac:dyDescent="0.2">
      <c r="A34" s="51">
        <v>1246</v>
      </c>
      <c r="B34" s="47" t="s">
        <v>134</v>
      </c>
      <c r="C34" s="166">
        <v>128010.48</v>
      </c>
      <c r="D34" s="166">
        <v>97850.48</v>
      </c>
    </row>
    <row r="35" spans="1:6" x14ac:dyDescent="0.2">
      <c r="A35" s="51">
        <v>1247</v>
      </c>
      <c r="B35" s="47" t="s">
        <v>135</v>
      </c>
      <c r="C35" s="166">
        <v>0</v>
      </c>
      <c r="D35" s="166">
        <v>0</v>
      </c>
    </row>
    <row r="36" spans="1:6" x14ac:dyDescent="0.2">
      <c r="A36" s="51">
        <v>1248</v>
      </c>
      <c r="B36" s="47" t="s">
        <v>136</v>
      </c>
      <c r="C36" s="166">
        <v>0</v>
      </c>
      <c r="D36" s="166">
        <v>0</v>
      </c>
    </row>
    <row r="37" spans="1:6" x14ac:dyDescent="0.2">
      <c r="A37" s="58">
        <v>1250</v>
      </c>
      <c r="B37" s="59" t="s">
        <v>140</v>
      </c>
      <c r="C37" s="167">
        <v>0</v>
      </c>
      <c r="D37" s="167">
        <v>0</v>
      </c>
    </row>
    <row r="38" spans="1:6" x14ac:dyDescent="0.2">
      <c r="A38" s="51">
        <v>1251</v>
      </c>
      <c r="B38" s="47" t="s">
        <v>141</v>
      </c>
      <c r="C38" s="166">
        <v>0</v>
      </c>
      <c r="D38" s="166">
        <v>0</v>
      </c>
    </row>
    <row r="39" spans="1:6" x14ac:dyDescent="0.2">
      <c r="A39" s="51">
        <v>1252</v>
      </c>
      <c r="B39" s="47" t="s">
        <v>142</v>
      </c>
      <c r="C39" s="166">
        <v>0</v>
      </c>
      <c r="D39" s="166">
        <v>0</v>
      </c>
    </row>
    <row r="40" spans="1:6" x14ac:dyDescent="0.2">
      <c r="A40" s="51">
        <v>1253</v>
      </c>
      <c r="B40" s="47" t="s">
        <v>143</v>
      </c>
      <c r="C40" s="166">
        <v>0</v>
      </c>
      <c r="D40" s="166">
        <v>0</v>
      </c>
    </row>
    <row r="41" spans="1:6" x14ac:dyDescent="0.2">
      <c r="A41" s="51">
        <v>1254</v>
      </c>
      <c r="B41" s="47" t="s">
        <v>144</v>
      </c>
      <c r="C41" s="166">
        <v>0</v>
      </c>
      <c r="D41" s="166">
        <v>0</v>
      </c>
    </row>
    <row r="42" spans="1:6" x14ac:dyDescent="0.2">
      <c r="A42" s="51">
        <v>1259</v>
      </c>
      <c r="B42" s="47" t="s">
        <v>145</v>
      </c>
      <c r="C42" s="166">
        <v>0</v>
      </c>
      <c r="D42" s="166">
        <v>0</v>
      </c>
    </row>
    <row r="43" spans="1:6" x14ac:dyDescent="0.2">
      <c r="A43" s="51"/>
      <c r="B43" s="131" t="s">
        <v>483</v>
      </c>
      <c r="C43" s="167">
        <v>18367881.989999998</v>
      </c>
      <c r="D43" s="167">
        <v>16319521.99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12" customHeight="1" x14ac:dyDescent="0.25">
      <c r="A47" s="58">
        <v>3210</v>
      </c>
      <c r="B47" s="59" t="s">
        <v>485</v>
      </c>
      <c r="C47" s="167">
        <v>135891742.65000001</v>
      </c>
      <c r="D47" s="167">
        <v>0</v>
      </c>
      <c r="E47" s="138"/>
      <c r="F47"/>
    </row>
    <row r="48" spans="1:6" ht="12" customHeight="1" x14ac:dyDescent="0.25">
      <c r="A48" s="51"/>
      <c r="B48" s="131" t="s">
        <v>486</v>
      </c>
      <c r="C48" s="167">
        <v>2004637.93</v>
      </c>
      <c r="D48" s="167">
        <v>32932428.800000001</v>
      </c>
      <c r="E48" s="139"/>
      <c r="F48"/>
    </row>
    <row r="49" spans="1:6" ht="12" customHeight="1" x14ac:dyDescent="0.25">
      <c r="A49" s="58">
        <v>5400</v>
      </c>
      <c r="B49" s="59" t="s">
        <v>398</v>
      </c>
      <c r="C49" s="167">
        <v>485080.44</v>
      </c>
      <c r="D49" s="167">
        <v>800272.11</v>
      </c>
      <c r="F49"/>
    </row>
    <row r="50" spans="1:6" ht="12" customHeight="1" x14ac:dyDescent="0.25">
      <c r="A50" s="51">
        <v>5410</v>
      </c>
      <c r="B50" s="47" t="s">
        <v>487</v>
      </c>
      <c r="C50" s="166">
        <v>485080.44</v>
      </c>
      <c r="D50" s="166">
        <v>800272.11</v>
      </c>
      <c r="F50"/>
    </row>
    <row r="51" spans="1:6" ht="12" customHeight="1" x14ac:dyDescent="0.25">
      <c r="A51" s="51">
        <v>5411</v>
      </c>
      <c r="B51" s="47" t="s">
        <v>400</v>
      </c>
      <c r="C51" s="166">
        <v>485080.44</v>
      </c>
      <c r="D51" s="166">
        <v>800272.11</v>
      </c>
      <c r="F51"/>
    </row>
    <row r="52" spans="1:6" ht="12" customHeight="1" x14ac:dyDescent="0.25">
      <c r="A52" s="51">
        <v>5420</v>
      </c>
      <c r="B52" s="47" t="s">
        <v>488</v>
      </c>
      <c r="C52" s="166">
        <v>0</v>
      </c>
      <c r="D52" s="166">
        <v>0</v>
      </c>
      <c r="F52"/>
    </row>
    <row r="53" spans="1:6" ht="12" customHeight="1" x14ac:dyDescent="0.25">
      <c r="A53" s="51">
        <v>5421</v>
      </c>
      <c r="B53" s="47" t="s">
        <v>403</v>
      </c>
      <c r="C53" s="166">
        <v>0</v>
      </c>
      <c r="D53" s="166">
        <v>0</v>
      </c>
      <c r="F53"/>
    </row>
    <row r="54" spans="1:6" ht="12" customHeight="1" x14ac:dyDescent="0.25">
      <c r="A54" s="51">
        <v>5430</v>
      </c>
      <c r="B54" s="47" t="s">
        <v>489</v>
      </c>
      <c r="C54" s="166">
        <v>0</v>
      </c>
      <c r="D54" s="166">
        <v>0</v>
      </c>
      <c r="F54"/>
    </row>
    <row r="55" spans="1:6" ht="12" customHeight="1" x14ac:dyDescent="0.25">
      <c r="A55" s="51">
        <v>5431</v>
      </c>
      <c r="B55" s="47" t="s">
        <v>406</v>
      </c>
      <c r="C55" s="166">
        <v>0</v>
      </c>
      <c r="D55" s="166">
        <v>0</v>
      </c>
      <c r="F55"/>
    </row>
    <row r="56" spans="1:6" ht="12" customHeight="1" x14ac:dyDescent="0.25">
      <c r="A56" s="51">
        <v>5440</v>
      </c>
      <c r="B56" s="47" t="s">
        <v>490</v>
      </c>
      <c r="C56" s="166">
        <v>0</v>
      </c>
      <c r="D56" s="166">
        <v>0</v>
      </c>
      <c r="F56"/>
    </row>
    <row r="57" spans="1:6" ht="12" customHeight="1" x14ac:dyDescent="0.25">
      <c r="A57" s="51">
        <v>5441</v>
      </c>
      <c r="B57" s="47" t="s">
        <v>490</v>
      </c>
      <c r="C57" s="166">
        <v>0</v>
      </c>
      <c r="D57" s="166">
        <v>0</v>
      </c>
      <c r="F57"/>
    </row>
    <row r="58" spans="1:6" ht="12" customHeight="1" x14ac:dyDescent="0.25">
      <c r="A58" s="51">
        <v>5450</v>
      </c>
      <c r="B58" s="47" t="s">
        <v>491</v>
      </c>
      <c r="C58" s="166">
        <v>0</v>
      </c>
      <c r="D58" s="166">
        <v>0</v>
      </c>
      <c r="F58"/>
    </row>
    <row r="59" spans="1:6" ht="12" customHeight="1" x14ac:dyDescent="0.25">
      <c r="A59" s="51">
        <v>5451</v>
      </c>
      <c r="B59" s="47" t="s">
        <v>410</v>
      </c>
      <c r="C59" s="166">
        <v>0</v>
      </c>
      <c r="D59" s="166">
        <v>0</v>
      </c>
      <c r="F59"/>
    </row>
    <row r="60" spans="1:6" ht="12" customHeight="1" x14ac:dyDescent="0.25">
      <c r="A60" s="51">
        <v>5452</v>
      </c>
      <c r="B60" s="47" t="s">
        <v>411</v>
      </c>
      <c r="C60" s="166">
        <v>0</v>
      </c>
      <c r="D60" s="166">
        <v>0</v>
      </c>
      <c r="F60"/>
    </row>
    <row r="61" spans="1:6" ht="12" customHeight="1" x14ac:dyDescent="0.25">
      <c r="A61" s="58">
        <v>5500</v>
      </c>
      <c r="B61" s="59" t="s">
        <v>412</v>
      </c>
      <c r="C61" s="167">
        <v>0</v>
      </c>
      <c r="D61" s="169">
        <v>7057031.79</v>
      </c>
      <c r="F61"/>
    </row>
    <row r="62" spans="1:6" ht="12" customHeight="1" x14ac:dyDescent="0.25">
      <c r="A62" s="58">
        <v>5510</v>
      </c>
      <c r="B62" s="59" t="s">
        <v>413</v>
      </c>
      <c r="C62" s="167">
        <v>0</v>
      </c>
      <c r="D62" s="168">
        <v>7057031.79</v>
      </c>
      <c r="F62"/>
    </row>
    <row r="63" spans="1:6" ht="12" customHeight="1" x14ac:dyDescent="0.25">
      <c r="A63" s="51">
        <v>5511</v>
      </c>
      <c r="B63" s="47" t="s">
        <v>414</v>
      </c>
      <c r="C63" s="166">
        <v>0</v>
      </c>
      <c r="D63" s="166">
        <v>0</v>
      </c>
      <c r="F63"/>
    </row>
    <row r="64" spans="1:6" ht="12" customHeight="1" x14ac:dyDescent="0.25">
      <c r="A64" s="51">
        <v>5512</v>
      </c>
      <c r="B64" s="47" t="s">
        <v>415</v>
      </c>
      <c r="C64" s="166">
        <v>0</v>
      </c>
      <c r="D64" s="166">
        <v>0</v>
      </c>
      <c r="F64"/>
    </row>
    <row r="65" spans="1:6" ht="12" customHeight="1" x14ac:dyDescent="0.25">
      <c r="A65" s="51">
        <v>5513</v>
      </c>
      <c r="B65" s="47" t="s">
        <v>416</v>
      </c>
      <c r="C65" s="166">
        <v>0</v>
      </c>
      <c r="D65" s="166">
        <v>0</v>
      </c>
      <c r="F65"/>
    </row>
    <row r="66" spans="1:6" ht="12" customHeight="1" x14ac:dyDescent="0.25">
      <c r="A66" s="51">
        <v>5514</v>
      </c>
      <c r="B66" s="47" t="s">
        <v>417</v>
      </c>
      <c r="C66" s="166">
        <v>0</v>
      </c>
      <c r="D66" s="166">
        <v>0</v>
      </c>
      <c r="F66"/>
    </row>
    <row r="67" spans="1:6" ht="12" customHeight="1" x14ac:dyDescent="0.25">
      <c r="A67" s="51">
        <v>5515</v>
      </c>
      <c r="B67" s="47" t="s">
        <v>418</v>
      </c>
      <c r="C67" s="166">
        <v>0</v>
      </c>
      <c r="D67" s="170">
        <v>7046529.1799999997</v>
      </c>
      <c r="F67"/>
    </row>
    <row r="68" spans="1:6" ht="12" customHeight="1" x14ac:dyDescent="0.25">
      <c r="A68" s="51">
        <v>5516</v>
      </c>
      <c r="B68" s="47" t="s">
        <v>419</v>
      </c>
      <c r="C68" s="166">
        <v>0</v>
      </c>
      <c r="D68" s="166">
        <v>0</v>
      </c>
      <c r="F68"/>
    </row>
    <row r="69" spans="1:6" ht="12" customHeight="1" x14ac:dyDescent="0.25">
      <c r="A69" s="51">
        <v>5517</v>
      </c>
      <c r="B69" s="47" t="s">
        <v>420</v>
      </c>
      <c r="C69" s="166">
        <v>0</v>
      </c>
      <c r="D69" s="171">
        <v>10502.61</v>
      </c>
      <c r="F69"/>
    </row>
    <row r="70" spans="1:6" ht="12" customHeight="1" x14ac:dyDescent="0.25">
      <c r="A70" s="51">
        <v>5518</v>
      </c>
      <c r="B70" s="47" t="s">
        <v>421</v>
      </c>
      <c r="C70" s="166">
        <v>0</v>
      </c>
      <c r="D70" s="166">
        <v>0</v>
      </c>
      <c r="F70"/>
    </row>
    <row r="71" spans="1:6" ht="12" customHeight="1" x14ac:dyDescent="0.25">
      <c r="A71" s="58">
        <v>5520</v>
      </c>
      <c r="B71" s="59" t="s">
        <v>422</v>
      </c>
      <c r="C71" s="167">
        <v>0</v>
      </c>
      <c r="D71" s="167">
        <v>0</v>
      </c>
      <c r="F71"/>
    </row>
    <row r="72" spans="1:6" ht="12" customHeight="1" x14ac:dyDescent="0.25">
      <c r="A72" s="51">
        <v>5521</v>
      </c>
      <c r="B72" s="47" t="s">
        <v>423</v>
      </c>
      <c r="C72" s="166">
        <v>0</v>
      </c>
      <c r="D72" s="166">
        <v>0</v>
      </c>
      <c r="F72"/>
    </row>
    <row r="73" spans="1:6" ht="12" customHeight="1" x14ac:dyDescent="0.25">
      <c r="A73" s="51">
        <v>5522</v>
      </c>
      <c r="B73" s="47" t="s">
        <v>424</v>
      </c>
      <c r="C73" s="166">
        <v>0</v>
      </c>
      <c r="D73" s="166">
        <v>0</v>
      </c>
      <c r="F73"/>
    </row>
    <row r="74" spans="1:6" ht="12" customHeight="1" x14ac:dyDescent="0.25">
      <c r="A74" s="58">
        <v>5530</v>
      </c>
      <c r="B74" s="59" t="s">
        <v>425</v>
      </c>
      <c r="C74" s="167">
        <v>0</v>
      </c>
      <c r="D74" s="167">
        <v>0</v>
      </c>
      <c r="F74"/>
    </row>
    <row r="75" spans="1:6" ht="12" customHeight="1" x14ac:dyDescent="0.25">
      <c r="A75" s="51">
        <v>5531</v>
      </c>
      <c r="B75" s="47" t="s">
        <v>426</v>
      </c>
      <c r="C75" s="166">
        <v>0</v>
      </c>
      <c r="D75" s="166">
        <v>0</v>
      </c>
      <c r="F75"/>
    </row>
    <row r="76" spans="1:6" ht="12" customHeight="1" x14ac:dyDescent="0.25">
      <c r="A76" s="51">
        <v>5532</v>
      </c>
      <c r="B76" s="47" t="s">
        <v>427</v>
      </c>
      <c r="C76" s="166">
        <v>0</v>
      </c>
      <c r="D76" s="166">
        <v>0</v>
      </c>
      <c r="F76"/>
    </row>
    <row r="77" spans="1:6" ht="12" customHeight="1" x14ac:dyDescent="0.25">
      <c r="A77" s="51">
        <v>5533</v>
      </c>
      <c r="B77" s="47" t="s">
        <v>428</v>
      </c>
      <c r="C77" s="166">
        <v>0</v>
      </c>
      <c r="D77" s="166">
        <v>0</v>
      </c>
      <c r="F77"/>
    </row>
    <row r="78" spans="1:6" ht="12" customHeight="1" x14ac:dyDescent="0.25">
      <c r="A78" s="51">
        <v>5534</v>
      </c>
      <c r="B78" s="47" t="s">
        <v>429</v>
      </c>
      <c r="C78" s="166">
        <v>0</v>
      </c>
      <c r="D78" s="166">
        <v>0</v>
      </c>
      <c r="F78"/>
    </row>
    <row r="79" spans="1:6" ht="12" customHeight="1" x14ac:dyDescent="0.25">
      <c r="A79" s="51">
        <v>5535</v>
      </c>
      <c r="B79" s="47" t="s">
        <v>430</v>
      </c>
      <c r="C79" s="166">
        <v>0</v>
      </c>
      <c r="D79" s="166">
        <v>0</v>
      </c>
      <c r="F79"/>
    </row>
    <row r="80" spans="1:6" ht="12" customHeight="1" x14ac:dyDescent="0.25">
      <c r="A80" s="58">
        <v>5590</v>
      </c>
      <c r="B80" s="59" t="s">
        <v>431</v>
      </c>
      <c r="C80" s="167">
        <v>0</v>
      </c>
      <c r="D80" s="167">
        <v>0</v>
      </c>
      <c r="F80"/>
    </row>
    <row r="81" spans="1:6" ht="12" customHeight="1" x14ac:dyDescent="0.25">
      <c r="A81" s="51">
        <v>5591</v>
      </c>
      <c r="B81" s="47" t="s">
        <v>432</v>
      </c>
      <c r="C81" s="166">
        <v>0</v>
      </c>
      <c r="D81" s="166">
        <v>0</v>
      </c>
      <c r="F81"/>
    </row>
    <row r="82" spans="1:6" ht="12" customHeight="1" x14ac:dyDescent="0.25">
      <c r="A82" s="51">
        <v>5592</v>
      </c>
      <c r="B82" s="47" t="s">
        <v>433</v>
      </c>
      <c r="C82" s="166">
        <v>0</v>
      </c>
      <c r="D82" s="166">
        <v>0</v>
      </c>
      <c r="F82"/>
    </row>
    <row r="83" spans="1:6" ht="12" customHeight="1" x14ac:dyDescent="0.25">
      <c r="A83" s="51">
        <v>5593</v>
      </c>
      <c r="B83" s="47" t="s">
        <v>434</v>
      </c>
      <c r="C83" s="166">
        <v>0</v>
      </c>
      <c r="D83" s="166">
        <v>0</v>
      </c>
      <c r="F83"/>
    </row>
    <row r="84" spans="1:6" ht="12" customHeight="1" x14ac:dyDescent="0.25">
      <c r="A84" s="51">
        <v>5594</v>
      </c>
      <c r="B84" s="47" t="s">
        <v>492</v>
      </c>
      <c r="C84" s="166">
        <v>0</v>
      </c>
      <c r="D84" s="166">
        <v>0</v>
      </c>
      <c r="F84"/>
    </row>
    <row r="85" spans="1:6" ht="12" customHeight="1" x14ac:dyDescent="0.25">
      <c r="A85" s="51">
        <v>5595</v>
      </c>
      <c r="B85" s="47" t="s">
        <v>436</v>
      </c>
      <c r="C85" s="166">
        <v>0</v>
      </c>
      <c r="D85" s="166">
        <v>0</v>
      </c>
      <c r="F85"/>
    </row>
    <row r="86" spans="1:6" ht="12" customHeight="1" x14ac:dyDescent="0.25">
      <c r="A86" s="51">
        <v>5596</v>
      </c>
      <c r="B86" s="47" t="s">
        <v>327</v>
      </c>
      <c r="C86" s="166">
        <v>0</v>
      </c>
      <c r="D86" s="166">
        <v>0</v>
      </c>
      <c r="F86"/>
    </row>
    <row r="87" spans="1:6" ht="12" customHeight="1" x14ac:dyDescent="0.25">
      <c r="A87" s="51">
        <v>5597</v>
      </c>
      <c r="B87" s="47" t="s">
        <v>437</v>
      </c>
      <c r="C87" s="166">
        <v>0</v>
      </c>
      <c r="D87" s="166">
        <v>0</v>
      </c>
      <c r="F87"/>
    </row>
    <row r="88" spans="1:6" ht="12" customHeight="1" x14ac:dyDescent="0.25">
      <c r="A88" s="51">
        <v>5599</v>
      </c>
      <c r="B88" s="47" t="s">
        <v>439</v>
      </c>
      <c r="C88" s="166">
        <v>0</v>
      </c>
      <c r="D88" s="166">
        <v>0</v>
      </c>
      <c r="F88"/>
    </row>
    <row r="89" spans="1:6" ht="12" customHeight="1" x14ac:dyDescent="0.25">
      <c r="A89" s="58">
        <v>5600</v>
      </c>
      <c r="B89" s="59" t="s">
        <v>440</v>
      </c>
      <c r="C89" s="167">
        <v>0</v>
      </c>
      <c r="D89" s="173">
        <v>25075124.899999999</v>
      </c>
      <c r="F89"/>
    </row>
    <row r="90" spans="1:6" ht="12" customHeight="1" x14ac:dyDescent="0.25">
      <c r="A90" s="58">
        <v>5610</v>
      </c>
      <c r="B90" s="59" t="s">
        <v>441</v>
      </c>
      <c r="C90" s="167">
        <v>0</v>
      </c>
      <c r="D90" s="172">
        <v>25075124.899999999</v>
      </c>
      <c r="F90"/>
    </row>
    <row r="91" spans="1:6" ht="12" customHeight="1" x14ac:dyDescent="0.25">
      <c r="A91" s="51">
        <v>5611</v>
      </c>
      <c r="B91" s="47" t="s">
        <v>442</v>
      </c>
      <c r="C91" s="166">
        <v>0</v>
      </c>
      <c r="D91" s="172">
        <v>25075124.899999999</v>
      </c>
      <c r="F91"/>
    </row>
    <row r="92" spans="1:6" ht="12" customHeight="1" x14ac:dyDescent="0.25">
      <c r="A92" s="58">
        <v>2110</v>
      </c>
      <c r="B92" s="132" t="s">
        <v>493</v>
      </c>
      <c r="C92" s="173">
        <v>1519557.49</v>
      </c>
      <c r="D92" s="167">
        <v>0</v>
      </c>
      <c r="F92"/>
    </row>
    <row r="93" spans="1:6" ht="12" customHeight="1" x14ac:dyDescent="0.25">
      <c r="A93" s="51">
        <v>2111</v>
      </c>
      <c r="B93" s="47" t="s">
        <v>494</v>
      </c>
      <c r="C93" s="172">
        <v>1269887.1000000001</v>
      </c>
      <c r="D93" s="166">
        <v>0</v>
      </c>
      <c r="F93"/>
    </row>
    <row r="94" spans="1:6" ht="12" customHeight="1" x14ac:dyDescent="0.25">
      <c r="A94" s="51">
        <v>2112</v>
      </c>
      <c r="B94" s="47" t="s">
        <v>495</v>
      </c>
      <c r="C94" s="172">
        <v>57361.4</v>
      </c>
      <c r="D94" s="166">
        <v>0</v>
      </c>
      <c r="F94"/>
    </row>
    <row r="95" spans="1:6" ht="12" customHeight="1" x14ac:dyDescent="0.25">
      <c r="A95" s="51">
        <v>2112</v>
      </c>
      <c r="B95" s="47" t="s">
        <v>496</v>
      </c>
      <c r="C95" s="172">
        <v>185758.99</v>
      </c>
      <c r="D95" s="166">
        <v>0</v>
      </c>
      <c r="F95"/>
    </row>
    <row r="96" spans="1:6" ht="12" customHeight="1" x14ac:dyDescent="0.25">
      <c r="A96" s="51">
        <v>2115</v>
      </c>
      <c r="B96" s="47" t="s">
        <v>497</v>
      </c>
      <c r="C96" s="172">
        <v>6550</v>
      </c>
      <c r="D96" s="166">
        <v>0</v>
      </c>
      <c r="F96"/>
    </row>
    <row r="97" spans="1:6" ht="12" customHeight="1" x14ac:dyDescent="0.25">
      <c r="A97" s="51">
        <v>2114</v>
      </c>
      <c r="B97" s="47" t="s">
        <v>498</v>
      </c>
      <c r="C97" s="166">
        <v>0</v>
      </c>
      <c r="D97" s="166">
        <v>0</v>
      </c>
      <c r="F97"/>
    </row>
    <row r="98" spans="1:6" ht="12" customHeight="1" x14ac:dyDescent="0.25">
      <c r="A98" s="51"/>
      <c r="B98" s="131" t="s">
        <v>499</v>
      </c>
      <c r="C98" s="173">
        <v>4586.1899999999996</v>
      </c>
      <c r="D98" s="167">
        <v>0</v>
      </c>
      <c r="F98"/>
    </row>
    <row r="99" spans="1:6" ht="12" customHeight="1" x14ac:dyDescent="0.2">
      <c r="A99" s="58">
        <v>4300</v>
      </c>
      <c r="B99" s="140" t="s">
        <v>42</v>
      </c>
      <c r="C99" s="166">
        <v>0</v>
      </c>
      <c r="D99" s="166">
        <v>0</v>
      </c>
    </row>
    <row r="100" spans="1:6" ht="12" customHeight="1" x14ac:dyDescent="0.2">
      <c r="A100" s="58">
        <v>4310</v>
      </c>
      <c r="B100" s="140" t="s">
        <v>312</v>
      </c>
      <c r="C100" s="167">
        <v>0</v>
      </c>
      <c r="D100" s="167">
        <v>0</v>
      </c>
    </row>
    <row r="101" spans="1:6" ht="12" customHeight="1" x14ac:dyDescent="0.2">
      <c r="A101" s="51">
        <v>4311</v>
      </c>
      <c r="B101" s="141" t="s">
        <v>313</v>
      </c>
      <c r="C101" s="166">
        <v>0</v>
      </c>
      <c r="D101" s="166">
        <v>0</v>
      </c>
    </row>
    <row r="102" spans="1:6" ht="12" customHeight="1" x14ac:dyDescent="0.2">
      <c r="A102" s="51">
        <v>4319</v>
      </c>
      <c r="B102" s="141" t="s">
        <v>314</v>
      </c>
      <c r="C102" s="166">
        <v>0</v>
      </c>
      <c r="D102" s="166">
        <v>0</v>
      </c>
    </row>
    <row r="103" spans="1:6" ht="12" customHeight="1" x14ac:dyDescent="0.2">
      <c r="A103" s="58">
        <v>4320</v>
      </c>
      <c r="B103" s="140" t="s">
        <v>315</v>
      </c>
      <c r="C103" s="167">
        <v>0</v>
      </c>
      <c r="D103" s="167">
        <v>0</v>
      </c>
    </row>
    <row r="104" spans="1:6" ht="12" customHeight="1" x14ac:dyDescent="0.2">
      <c r="A104" s="51">
        <v>4321</v>
      </c>
      <c r="B104" s="141" t="s">
        <v>316</v>
      </c>
      <c r="C104" s="166">
        <v>0</v>
      </c>
      <c r="D104" s="166">
        <v>0</v>
      </c>
    </row>
    <row r="105" spans="1:6" ht="12" customHeight="1" x14ac:dyDescent="0.2">
      <c r="A105" s="51">
        <v>4322</v>
      </c>
      <c r="B105" s="141" t="s">
        <v>317</v>
      </c>
      <c r="C105" s="166">
        <v>0</v>
      </c>
      <c r="D105" s="166">
        <v>0</v>
      </c>
    </row>
    <row r="106" spans="1:6" ht="12" customHeight="1" x14ac:dyDescent="0.2">
      <c r="A106" s="51">
        <v>4323</v>
      </c>
      <c r="B106" s="141" t="s">
        <v>318</v>
      </c>
      <c r="C106" s="166">
        <v>0</v>
      </c>
      <c r="D106" s="166">
        <v>0</v>
      </c>
    </row>
    <row r="107" spans="1:6" ht="12" customHeight="1" x14ac:dyDescent="0.2">
      <c r="A107" s="51">
        <v>4324</v>
      </c>
      <c r="B107" s="141" t="s">
        <v>319</v>
      </c>
      <c r="C107" s="166">
        <v>0</v>
      </c>
      <c r="D107" s="166">
        <v>0</v>
      </c>
    </row>
    <row r="108" spans="1:6" ht="12" customHeight="1" x14ac:dyDescent="0.2">
      <c r="A108" s="51">
        <v>4325</v>
      </c>
      <c r="B108" s="141" t="s">
        <v>320</v>
      </c>
      <c r="C108" s="166">
        <v>0</v>
      </c>
      <c r="D108" s="166">
        <v>0</v>
      </c>
    </row>
    <row r="109" spans="1:6" ht="12" customHeight="1" x14ac:dyDescent="0.2">
      <c r="A109" s="58">
        <v>4330</v>
      </c>
      <c r="B109" s="140" t="s">
        <v>321</v>
      </c>
      <c r="C109" s="167">
        <v>0</v>
      </c>
      <c r="D109" s="167">
        <v>0</v>
      </c>
    </row>
    <row r="110" spans="1:6" ht="12" customHeight="1" x14ac:dyDescent="0.2">
      <c r="A110" s="51">
        <v>4331</v>
      </c>
      <c r="B110" s="141" t="s">
        <v>321</v>
      </c>
      <c r="C110" s="166">
        <v>0</v>
      </c>
      <c r="D110" s="166">
        <v>0</v>
      </c>
    </row>
    <row r="111" spans="1:6" ht="12" customHeight="1" x14ac:dyDescent="0.2">
      <c r="A111" s="58">
        <v>4340</v>
      </c>
      <c r="B111" s="140" t="s">
        <v>322</v>
      </c>
      <c r="C111" s="167">
        <v>0</v>
      </c>
      <c r="D111" s="167">
        <v>0</v>
      </c>
    </row>
    <row r="112" spans="1:6" ht="12" customHeight="1" x14ac:dyDescent="0.2">
      <c r="A112" s="51">
        <v>4341</v>
      </c>
      <c r="B112" s="141" t="s">
        <v>322</v>
      </c>
      <c r="C112" s="166">
        <v>0</v>
      </c>
      <c r="D112" s="166">
        <v>0</v>
      </c>
    </row>
    <row r="113" spans="1:6" ht="12" customHeight="1" x14ac:dyDescent="0.2">
      <c r="A113" s="58">
        <v>4390</v>
      </c>
      <c r="B113" s="140" t="s">
        <v>323</v>
      </c>
      <c r="C113" s="167">
        <v>0</v>
      </c>
      <c r="D113" s="167">
        <v>0</v>
      </c>
    </row>
    <row r="114" spans="1:6" ht="12" customHeight="1" x14ac:dyDescent="0.2">
      <c r="A114" s="51">
        <v>4392</v>
      </c>
      <c r="B114" s="141" t="s">
        <v>324</v>
      </c>
      <c r="C114" s="166">
        <v>0</v>
      </c>
      <c r="D114" s="166">
        <v>0</v>
      </c>
    </row>
    <row r="115" spans="1:6" ht="12" customHeight="1" x14ac:dyDescent="0.2">
      <c r="A115" s="51">
        <v>4393</v>
      </c>
      <c r="B115" s="141" t="s">
        <v>325</v>
      </c>
      <c r="C115" s="166">
        <v>0</v>
      </c>
      <c r="D115" s="166">
        <v>0</v>
      </c>
    </row>
    <row r="116" spans="1:6" ht="12" customHeight="1" x14ac:dyDescent="0.2">
      <c r="A116" s="51">
        <v>4394</v>
      </c>
      <c r="B116" s="141" t="s">
        <v>326</v>
      </c>
      <c r="C116" s="166">
        <v>0</v>
      </c>
      <c r="D116" s="166">
        <v>0</v>
      </c>
    </row>
    <row r="117" spans="1:6" ht="12" customHeight="1" x14ac:dyDescent="0.2">
      <c r="A117" s="51">
        <v>4395</v>
      </c>
      <c r="B117" s="141" t="s">
        <v>327</v>
      </c>
      <c r="C117" s="166">
        <v>0</v>
      </c>
      <c r="D117" s="166">
        <v>0</v>
      </c>
    </row>
    <row r="118" spans="1:6" ht="12" customHeight="1" x14ac:dyDescent="0.2">
      <c r="A118" s="51">
        <v>4396</v>
      </c>
      <c r="B118" s="141" t="s">
        <v>328</v>
      </c>
      <c r="C118" s="166">
        <v>0</v>
      </c>
      <c r="D118" s="166">
        <v>0</v>
      </c>
    </row>
    <row r="119" spans="1:6" ht="12" customHeight="1" x14ac:dyDescent="0.2">
      <c r="A119" s="51">
        <v>4397</v>
      </c>
      <c r="B119" s="141" t="s">
        <v>329</v>
      </c>
      <c r="C119" s="166">
        <v>0</v>
      </c>
      <c r="D119" s="166">
        <v>0</v>
      </c>
    </row>
    <row r="120" spans="1:6" ht="12" customHeight="1" x14ac:dyDescent="0.2">
      <c r="A120" s="51">
        <v>4399</v>
      </c>
      <c r="B120" s="141" t="s">
        <v>323</v>
      </c>
      <c r="C120" s="166">
        <v>0</v>
      </c>
      <c r="D120" s="166">
        <v>0</v>
      </c>
    </row>
    <row r="121" spans="1:6" ht="12" customHeight="1" x14ac:dyDescent="0.25">
      <c r="A121" s="58">
        <v>1120</v>
      </c>
      <c r="B121" s="132" t="s">
        <v>500</v>
      </c>
      <c r="C121" s="173">
        <v>4586.1899999999996</v>
      </c>
      <c r="D121" s="167">
        <v>0</v>
      </c>
      <c r="F121"/>
    </row>
    <row r="122" spans="1:6" customFormat="1" ht="12" customHeight="1" x14ac:dyDescent="0.25">
      <c r="A122" s="51">
        <v>1124</v>
      </c>
      <c r="B122" s="130" t="s">
        <v>501</v>
      </c>
      <c r="C122" s="172">
        <v>2246.94</v>
      </c>
      <c r="D122" s="166">
        <v>0</v>
      </c>
    </row>
    <row r="123" spans="1:6" ht="12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F123"/>
    </row>
    <row r="124" spans="1:6" ht="12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F124"/>
    </row>
    <row r="125" spans="1:6" ht="12" customHeight="1" x14ac:dyDescent="0.25">
      <c r="A125" s="51">
        <v>1124</v>
      </c>
      <c r="B125" s="130" t="s">
        <v>504</v>
      </c>
      <c r="C125" s="172">
        <v>2043.78</v>
      </c>
      <c r="D125" s="52">
        <v>0</v>
      </c>
      <c r="F125"/>
    </row>
    <row r="126" spans="1:6" ht="12" customHeight="1" x14ac:dyDescent="0.25">
      <c r="A126" s="51">
        <v>1124</v>
      </c>
      <c r="B126" s="130" t="s">
        <v>505</v>
      </c>
      <c r="C126" s="172">
        <v>181.79</v>
      </c>
      <c r="D126" s="52">
        <v>0</v>
      </c>
      <c r="F126"/>
    </row>
    <row r="127" spans="1:6" ht="12" customHeight="1" x14ac:dyDescent="0.25">
      <c r="A127" s="51">
        <v>1124</v>
      </c>
      <c r="B127" s="130" t="s">
        <v>506</v>
      </c>
      <c r="C127" s="172">
        <v>108.68</v>
      </c>
      <c r="D127" s="52">
        <v>0</v>
      </c>
      <c r="F127"/>
    </row>
    <row r="128" spans="1:6" ht="12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F128"/>
    </row>
    <row r="129" spans="1:6" ht="12" customHeight="1" x14ac:dyDescent="0.25">
      <c r="A129" s="51">
        <v>1122</v>
      </c>
      <c r="B129" s="130" t="s">
        <v>508</v>
      </c>
      <c r="C129" s="52">
        <v>0</v>
      </c>
      <c r="D129" s="52">
        <v>0</v>
      </c>
      <c r="F129"/>
    </row>
    <row r="130" spans="1:6" ht="12" customHeight="1" x14ac:dyDescent="0.25">
      <c r="A130" s="51">
        <v>1122</v>
      </c>
      <c r="B130" s="130" t="s">
        <v>509</v>
      </c>
      <c r="C130" s="172">
        <v>5</v>
      </c>
      <c r="D130" s="52">
        <v>0</v>
      </c>
      <c r="F130"/>
    </row>
    <row r="131" spans="1:6" ht="12" customHeight="1" x14ac:dyDescent="0.25">
      <c r="A131" s="58">
        <v>5120</v>
      </c>
      <c r="B131" s="132" t="s">
        <v>110</v>
      </c>
      <c r="C131" s="119">
        <v>0</v>
      </c>
      <c r="D131" s="119">
        <v>0</v>
      </c>
      <c r="F131"/>
    </row>
    <row r="132" spans="1:6" ht="12" customHeight="1" x14ac:dyDescent="0.25">
      <c r="A132" s="51">
        <v>5120</v>
      </c>
      <c r="B132" s="130" t="s">
        <v>110</v>
      </c>
      <c r="C132" s="52">
        <v>0</v>
      </c>
      <c r="D132" s="52">
        <v>0</v>
      </c>
      <c r="F132"/>
    </row>
    <row r="133" spans="1:6" ht="12" customHeight="1" x14ac:dyDescent="0.25">
      <c r="A133" s="51"/>
      <c r="B133" s="133" t="s">
        <v>510</v>
      </c>
      <c r="C133" s="119">
        <f>C47+C48-C98</f>
        <v>137891794.39000002</v>
      </c>
      <c r="D133" s="119">
        <f>D47+D48-D98</f>
        <v>32932428.800000001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2023-07-28T18:31:11Z</cp:lastPrinted>
  <dcterms:created xsi:type="dcterms:W3CDTF">2012-12-11T20:36:24Z</dcterms:created>
  <dcterms:modified xsi:type="dcterms:W3CDTF">2023-07-28T18:31:13Z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