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\2023\Informes Trimestrales\2\Digital\"/>
    </mc:Choice>
  </mc:AlternateContent>
  <bookViews>
    <workbookView xWindow="0" yWindow="0" windowWidth="28800" windowHeight="12585"/>
  </bookViews>
  <sheets>
    <sheet name="PPI" sheetId="1" r:id="rId1"/>
    <sheet name="Instructivo_PPI" sheetId="4" r:id="rId2"/>
  </sheets>
  <definedNames>
    <definedName name="_xlnm._FilterDatabase" localSheetId="0" hidden="1">PPI!$A$3:$O$79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3" i="1"/>
  <c r="N52" i="1"/>
  <c r="N6" i="1"/>
  <c r="N5" i="1"/>
  <c r="L6" i="1"/>
  <c r="M6" i="1"/>
  <c r="L7" i="1"/>
  <c r="M7" i="1"/>
  <c r="L8" i="1"/>
  <c r="M8" i="1"/>
  <c r="L9" i="1"/>
  <c r="M9" i="1"/>
  <c r="M10" i="1"/>
  <c r="M11" i="1"/>
  <c r="M12" i="1"/>
  <c r="M13" i="1"/>
  <c r="M14" i="1"/>
  <c r="M15" i="1"/>
  <c r="M16" i="1"/>
  <c r="M17" i="1"/>
  <c r="M18" i="1"/>
  <c r="M19" i="1"/>
  <c r="L20" i="1"/>
  <c r="M20" i="1"/>
  <c r="L21" i="1"/>
  <c r="M21" i="1"/>
  <c r="L22" i="1"/>
  <c r="M22" i="1"/>
  <c r="L23" i="1"/>
  <c r="M24" i="1"/>
  <c r="L25" i="1"/>
  <c r="M25" i="1"/>
  <c r="L26" i="1"/>
  <c r="M26" i="1"/>
  <c r="L27" i="1"/>
  <c r="M27" i="1"/>
  <c r="L28" i="1"/>
  <c r="M28" i="1"/>
  <c r="L29" i="1"/>
  <c r="M29" i="1"/>
  <c r="L30" i="1"/>
  <c r="L31" i="1"/>
  <c r="M31" i="1"/>
  <c r="L32" i="1"/>
  <c r="M32" i="1"/>
  <c r="M33" i="1"/>
  <c r="L34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L78" i="1"/>
  <c r="M78" i="1"/>
  <c r="M79" i="1"/>
  <c r="M5" i="1"/>
  <c r="L5" i="1"/>
  <c r="N79" i="1" l="1"/>
  <c r="N78" i="1"/>
  <c r="O51" i="1" l="1"/>
  <c r="N51" i="1"/>
  <c r="N50" i="1"/>
  <c r="N49" i="1"/>
  <c r="N48" i="1"/>
  <c r="N47" i="1"/>
  <c r="N46" i="1"/>
  <c r="O45" i="1"/>
  <c r="N45" i="1"/>
  <c r="N44" i="1"/>
  <c r="N42" i="1"/>
  <c r="O41" i="1"/>
  <c r="N41" i="1"/>
  <c r="N40" i="1"/>
  <c r="N39" i="1"/>
  <c r="O38" i="1"/>
  <c r="N38" i="1"/>
  <c r="N37" i="1"/>
  <c r="N36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N8" i="1"/>
  <c r="N7" i="1"/>
</calcChain>
</file>

<file path=xl/sharedStrings.xml><?xml version="1.0" encoding="utf-8"?>
<sst xmlns="http://schemas.openxmlformats.org/spreadsheetml/2006/main" count="416" uniqueCount="221">
  <si>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</si>
  <si>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</si>
  <si>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</si>
  <si>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</si>
  <si>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</si>
  <si>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</si>
  <si>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</si>
  <si>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</si>
  <si>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</si>
  <si>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</si>
  <si>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</si>
  <si>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</si>
  <si>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</si>
  <si>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</si>
  <si>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</si>
  <si>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</si>
  <si>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</si>
  <si>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</si>
  <si>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</si>
  <si>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</si>
  <si>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</si>
  <si>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</si>
  <si>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</si>
  <si>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</si>
  <si>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</si>
  <si>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</si>
  <si>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</si>
  <si>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</si>
  <si>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</si>
  <si>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</si>
  <si>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</si>
  <si>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</si>
  <si>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</si>
  <si>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</si>
  <si>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</si>
  <si>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</si>
  <si>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</si>
  <si>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</si>
  <si>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</si>
  <si>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</si>
  <si>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</si>
  <si>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</si>
  <si>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Municipio de Valle de Santiago, Gto.
Programas y Proyectos de Inversión
Del 01 de enero al 30 de junio de 2023</t>
  </si>
  <si>
    <t>K0001</t>
  </si>
  <si>
    <t>K0003</t>
  </si>
  <si>
    <t>K0167</t>
  </si>
  <si>
    <t>K0169</t>
  </si>
  <si>
    <t>K0171</t>
  </si>
  <si>
    <t>K0197</t>
  </si>
  <si>
    <t>K0213</t>
  </si>
  <si>
    <t>K0410</t>
  </si>
  <si>
    <t>K0412</t>
  </si>
  <si>
    <t>K0422</t>
  </si>
  <si>
    <t>K0426</t>
  </si>
  <si>
    <t>K0447</t>
  </si>
  <si>
    <t>K0455</t>
  </si>
  <si>
    <t>K0456</t>
  </si>
  <si>
    <t>K0461</t>
  </si>
  <si>
    <t>K0462</t>
  </si>
  <si>
    <t>E0107</t>
  </si>
  <si>
    <t>S0210</t>
  </si>
  <si>
    <t>S0262</t>
  </si>
  <si>
    <t>S0263</t>
  </si>
  <si>
    <t>S0274</t>
  </si>
  <si>
    <t>S0278</t>
  </si>
  <si>
    <t>S0220</t>
  </si>
  <si>
    <t>S0268</t>
  </si>
  <si>
    <t>S0269</t>
  </si>
  <si>
    <t>S0270</t>
  </si>
  <si>
    <t>S0271</t>
  </si>
  <si>
    <t>S0272</t>
  </si>
  <si>
    <t>S0275</t>
  </si>
  <si>
    <t>M0005</t>
  </si>
  <si>
    <t>S0240</t>
  </si>
  <si>
    <t>P0085</t>
  </si>
  <si>
    <t>Inversión Pública en Infraestructura</t>
  </si>
  <si>
    <t>Estudios y Proyectos de Obra</t>
  </si>
  <si>
    <t>Mantenimiento de Edificios</t>
  </si>
  <si>
    <t>Mantenimiento de Pozos</t>
  </si>
  <si>
    <t>Bacheo Rutinario</t>
  </si>
  <si>
    <t>Bacheo Contratado</t>
  </si>
  <si>
    <t>Rehabilitación de caminos sacacosecas en el Municipio de Valle de Santiago,Gto., en diferentes localidades</t>
  </si>
  <si>
    <t>Rehabilitación de red de drenaje sanitario calle Colón (tramo calle Mena a Benito Juárez), en la Cabecera Municipal de Valle de Santiago</t>
  </si>
  <si>
    <t>Rehabilitación de camino en el Municipio de Valle de Santiago, Gto., en la localidad de Rojas (Granja Rojas), segunda etapa</t>
  </si>
  <si>
    <t>Rehabilitación de drenaje sanitario en el Municipio de Valle de Santiago, Gto., en la localidad Valle de Santiago, en la colonia Zona Centro, en las calles Aztecas y Zaragoza</t>
  </si>
  <si>
    <t>Construcción de calle con concreto en el Municipio de Valle de Santiago, Gto., en la localidad Valle de Santiago, en la calle Libertad (segunda etapa)</t>
  </si>
  <si>
    <t>Construcción de calle con piedra en el Municipio de Valle de Santiago, Gto., en la localidad El Jahuique en la calle de la Explanada</t>
  </si>
  <si>
    <t>Construcción de calle con concreto en el Municipio de Valle de Santiago, Gto., en la localidad Charco de Parangueo, en la calle Domingo Ledesma</t>
  </si>
  <si>
    <t>Rehabilitación de drenaje pluvial en el Municipio de Valle de Santiago, Gto., en la localidad Valle de Santiago, en la colonia Zona Centro, en las calle Aztecas y Zaragoza</t>
  </si>
  <si>
    <t>Construcción de Centro Terapeútico, en el Municipio de Valle de Santiago, en la colonia Miravalle, en el DIF Municipal</t>
  </si>
  <si>
    <t>Rehabilitación de módulo de baños en el Municipio de Valle de Santiago, Gto., en el DIF</t>
  </si>
  <si>
    <t>Proyecto de Modernización de Alumbrado Público (Plurianual)</t>
  </si>
  <si>
    <t>Mi Colonia con Color</t>
  </si>
  <si>
    <t>Equipamiento con estufas ecológicas, en el Municipio de Valle de Santiago, Gto., en varias localidades</t>
  </si>
  <si>
    <t>Equipamiento con calentadores solares, en el Municipio de Valle de Santiago, Gto., en varias localidades</t>
  </si>
  <si>
    <t>Juntos Modernizamos</t>
  </si>
  <si>
    <t>Equipamiento con cisternas en el Municipio de Valle de Santiago, Gto., en diferentes localidades</t>
  </si>
  <si>
    <t>Mi Ganado Productivo</t>
  </si>
  <si>
    <t>Programa Reconversión Sustentable de la Agricultura</t>
  </si>
  <si>
    <t>Mi Ganado Productivo "Agente de Cambio"</t>
  </si>
  <si>
    <t>Mi Familia Productiva y Sustentable</t>
  </si>
  <si>
    <t>Mi Familia Productiva y Sustentable "Agente de Cambio"</t>
  </si>
  <si>
    <t>Programa de Apoyo para el Fortalecimiento de un Paquete Tecnológico</t>
  </si>
  <si>
    <t>Tecnocampo Estatal</t>
  </si>
  <si>
    <t>Programa MAS</t>
  </si>
  <si>
    <t>Modernicemos tu Escuela</t>
  </si>
  <si>
    <t>Registro Municipal de Arbolado Urbano y Árboles Patrimoniales de Valle de Santiago, Gto.</t>
  </si>
  <si>
    <t>Obra</t>
  </si>
  <si>
    <t>Proyecto</t>
  </si>
  <si>
    <t>Acciones</t>
  </si>
  <si>
    <t>31111M420050100</t>
  </si>
  <si>
    <t>31111M420060200</t>
  </si>
  <si>
    <t>31111M420070100</t>
  </si>
  <si>
    <t>31111M420070200</t>
  </si>
  <si>
    <t>31111M420110100</t>
  </si>
  <si>
    <t>31111M420170100</t>
  </si>
  <si>
    <t>31111M420210100</t>
  </si>
  <si>
    <t>K0463</t>
  </si>
  <si>
    <t>K0464</t>
  </si>
  <si>
    <t>K0465</t>
  </si>
  <si>
    <t>K0466</t>
  </si>
  <si>
    <t>K0467</t>
  </si>
  <si>
    <t>K0468</t>
  </si>
  <si>
    <t>K0469</t>
  </si>
  <si>
    <t>K0470</t>
  </si>
  <si>
    <t>K0471</t>
  </si>
  <si>
    <t>K0472</t>
  </si>
  <si>
    <t>K0473</t>
  </si>
  <si>
    <t>K0474</t>
  </si>
  <si>
    <t>K0475</t>
  </si>
  <si>
    <t>K0476</t>
  </si>
  <si>
    <t>K0477</t>
  </si>
  <si>
    <t>K0478</t>
  </si>
  <si>
    <t>K0479</t>
  </si>
  <si>
    <t>S0281</t>
  </si>
  <si>
    <t>U0004</t>
  </si>
  <si>
    <t>K0480</t>
  </si>
  <si>
    <t>K0481</t>
  </si>
  <si>
    <t>K0482</t>
  </si>
  <si>
    <t>K0483</t>
  </si>
  <si>
    <t>K0484</t>
  </si>
  <si>
    <t>K0485</t>
  </si>
  <si>
    <t>K0486</t>
  </si>
  <si>
    <t>K0487</t>
  </si>
  <si>
    <t>K0488</t>
  </si>
  <si>
    <t>K0489</t>
  </si>
  <si>
    <t>K0490</t>
  </si>
  <si>
    <t>K0491</t>
  </si>
  <si>
    <t>K0492</t>
  </si>
  <si>
    <t>K0493</t>
  </si>
  <si>
    <t>K0494</t>
  </si>
  <si>
    <t>K0495</t>
  </si>
  <si>
    <t>K0496</t>
  </si>
  <si>
    <t>K0497</t>
  </si>
  <si>
    <t>K0498</t>
  </si>
  <si>
    <t>K0499</t>
  </si>
  <si>
    <t>K0500</t>
  </si>
  <si>
    <t>K0501</t>
  </si>
  <si>
    <t>K0502</t>
  </si>
  <si>
    <t>Rehabilitación de parque público en el municipio de Valle de Santiago, Gto., en la localidad Valle de Santiago, en la colonia Centro, en la calle Juárez (Alameda) segunda etapa</t>
  </si>
  <si>
    <t>Rehabilitación de edificio público en el municipio de Valle de Santiago, Gto., en la localidad Valle de Santiago, en la colonia Miravalle, en la calle Heróico Colegio Militar</t>
  </si>
  <si>
    <t>Rehabilitación de Palacio Municipal en el municipio de Valle de Santiago, Gto., en la localidad Valle de Santiago, en la colonia Centro, en la calle Juárez</t>
  </si>
  <si>
    <t>Construcción de calle con concreto en el municipio de Valle de Santiago, Gto., en la localidad Valle de Santiago, en la colonia La Loma en la calle Revolución, de cadenamiento 0+400 al cadenamiento 0+635</t>
  </si>
  <si>
    <t>Ampliación de calle con concreto en el municipio de Valle de Santiago, Gto., en la localidad Valle de Santiago, en la colonia Siete Luminarias, en la calle Agua Marina</t>
  </si>
  <si>
    <t>Construcción de planta potabilizadora en el municipio de Valle de Santiago, Gto., en la localidad de San Manuel Quiriceo</t>
  </si>
  <si>
    <t>Ampliación de puente vehicular en el municipio de Valle de Santiago, Gto., en la localidad Valle de Santiago, en la colonia Centro, en la calle Gallega</t>
  </si>
  <si>
    <t>Ampliación de Centro Gto Contigo Si Francisco Villa, Valle de Santiago, Gto.</t>
  </si>
  <si>
    <t>Rehabilitación de módulo de sanitarios en el Municipio de Valle de Santiago, Gto., en la localidad Valle de Santiago, en la colonia Centro, en el gimnasio municipal</t>
  </si>
  <si>
    <t>Construcción de tanque elevado de agua potable público en el municipio de Valle de Santiago, Gto., en la localidad Valle de Santiago, colonia El Calvario</t>
  </si>
  <si>
    <t>Construcción de gimnasio al aire libre en el municipio de Valle de Santiago, Gto., en la localidad Valle de Santiago, en la colonia Las Fuentes</t>
  </si>
  <si>
    <t>Construcción de gimnasio al aire libre en el municipio de Valle de Santiago, Gto., en la localidad Gervasio Mendoza</t>
  </si>
  <si>
    <t>Construcción de espacio multideportivo (campo béisbol camémbaro) en la localidad Valle de Santiago, Gto., en la colonia Camémbaro</t>
  </si>
  <si>
    <t>Construcción de vado con concreto en el municipio de Valle de Santiago, Gto., en la localidad Las Jícamas a un costado del campo deportivo</t>
  </si>
  <si>
    <t>Construcción de calle con piedra en el municipio de Valle de Santiago, Gto., en la localidad de Magdalena de Araceo en la calle Gervasio Mendoza</t>
  </si>
  <si>
    <t>Rehabilitación de lámina en techumbre en canchas de básquetbol de la deportiva municipal "Prof. Santiago Lira García", en el municipio de Valle de Santiago, Gto.</t>
  </si>
  <si>
    <t>Suministro e instalación de dispositivos ahorradores de agua potable en la cabecera municipal de Valle de Santiago, Gto.</t>
  </si>
  <si>
    <t>Rehabilitación de camino rural en el municipio de Valle de Santiago, Gto., en la localidad San José de Pantoja, cadenamiento 0+000 al 2+064</t>
  </si>
  <si>
    <t>Rehabilitación de camino rural en el municipio de Valle de Santiago, Gto., en la localidad de Rancho Nuevo de San Andrés a carretera Las Jícamas, cadenamiento 0+680 al 1+680</t>
  </si>
  <si>
    <t>Rehabilitación de camino rural en el municipio de Valle de Santiago, Gto., en la localidad de San Cristobal</t>
  </si>
  <si>
    <t>Rehabilitación de camino rural en el municipio de Valle de Santiago, Gto., en la localidad de Guarapo - Las Raices</t>
  </si>
  <si>
    <t>Rehabilitación de camino rural en el municipio de Valle de Santiago, Gto., en la localidad de Gervasio Menodoza - Cahuageo</t>
  </si>
  <si>
    <t>Rehabilitación de camino rural en el municipio de Valle de Santiago, Gto., en la localidad de Magdalena de Araceo - Gervasio Mendoza</t>
  </si>
  <si>
    <t>Rehabilitación de camino rural en el municipio de Valle de Santiago, Gto., en la localidad de Charco de Pantoja - San Francisco Javier</t>
  </si>
  <si>
    <t>Rehabilitación de camino rural en el municipio de Valle de Santiago, Gto., en la localidad de Rancho de Guadalupe - San Francisco Javier</t>
  </si>
  <si>
    <t>Construcción de calle con empedrado en el municipio de Valle de Santiago, Gto., en la localidad de San Nicolás Parangueo en la calle Niños Héroes</t>
  </si>
  <si>
    <t>Rehabilitación de camino con riego de sello en el municipio de Valle de Santiago, Gto., en la localidad de Cerritos</t>
  </si>
  <si>
    <t>Construcción de línea de conducción en el municipio de Valle de Santiago, Gto., en la localidad de Mesa de San Agustín</t>
  </si>
  <si>
    <t>Construcción de tanque elevado de agua potable público en el municipio de Valle de Santiago, Gto., en la localidad Zaporte de San Vicente</t>
  </si>
  <si>
    <t>Ampliación de drenaje sanitario en el municipio de Valle de Santiago, Gto., en la localidad La Compañía, en la calle Zaragoza</t>
  </si>
  <si>
    <t>Rehabilitación de calle con asfalto (semaforización) en el municipio de Valle de Santiago, Gto., en la colonia Lindavista, en las calles Heróico Colegio Militar cruce con calle Pino Suarez</t>
  </si>
  <si>
    <t>Construcción de calle con asfalto en el municipio de Valle de Santiago, Gto., en la localidad Valle de Santiago, en la colonia Malpais, en la calle Limón (tramo Acelgas a Chicharo y Garbanzo a Sorgo)</t>
  </si>
  <si>
    <t>Construcción de calle con asfalto en el municipio de Valle de Santiago, Gto., en la localidad el Tambor, en las calles alrededor de la explanada</t>
  </si>
  <si>
    <t>Construcción de calle con empedrado en el municipio de Valle de Santiago, Gto., en la localidad San Guillermo en la calle López Mateos</t>
  </si>
  <si>
    <t>Construcción de calle con concreto en el municipio de Valle de Santiago, Gto., en la colonia Lindavista, en la calle Leona Vicario</t>
  </si>
  <si>
    <t>Construcción de calle con concreto en el municipio de Valle de Santiago, Gto., en la localidad Noria de Mosqueda, en la calle Prinicipal y Pino Suárez</t>
  </si>
  <si>
    <t>Construcción de calle con asfalto en el municipio de Valle de Santiago, Gto., en la localidad Valle de Santiago, colonia Malpais, calle Chicharo (segunda etapa)</t>
  </si>
  <si>
    <t>Construcción de calle con concreto en el municipio de Valle de Santiago, Gto., en la localidad Valle de Santiago, en la colonia Centro, en la calle Ocampo (de Díaz Mirón a Colón)</t>
  </si>
  <si>
    <t>Construcción de Barda perimetral en Municipio de Valle de Santiago, Gto., en la localidad Valle de Santiago, en la colonia Miravalle en DIF Municipal</t>
  </si>
  <si>
    <t>Rehabilitación de camino rural en el municipio de Valle de Santiago, Gto., en la localidad de Guarapo - Las Raices (Bacheo)</t>
  </si>
  <si>
    <t>Adquisición de lote de equipo complementario para Centro Gto Contigo Si Francisco Villa, Valle de Santiago, Gto.</t>
  </si>
  <si>
    <t>Casa Joven</t>
  </si>
  <si>
    <t>31111M420200100</t>
  </si>
  <si>
    <t>S0246</t>
  </si>
  <si>
    <t>Juntos Alegrando tu hogar/ Comunidad</t>
  </si>
  <si>
    <t>Metros cuadrados</t>
  </si>
  <si>
    <t>Piezas</t>
  </si>
  <si>
    <t>Proyectos</t>
  </si>
  <si>
    <t>Edificio</t>
  </si>
  <si>
    <t>Pozo</t>
  </si>
  <si>
    <t>Metro cuadrado</t>
  </si>
  <si>
    <t>Kilometro</t>
  </si>
  <si>
    <t>metro lineal</t>
  </si>
  <si>
    <t>metro cuadrado</t>
  </si>
  <si>
    <t>parque</t>
  </si>
  <si>
    <t>Planta potabilizadora</t>
  </si>
  <si>
    <t>tanque</t>
  </si>
  <si>
    <t>ejercitadores</t>
  </si>
  <si>
    <t>Metro lineal</t>
  </si>
  <si>
    <t>Lote de equipo</t>
  </si>
  <si>
    <t>cancha</t>
  </si>
  <si>
    <t>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</si>
</sst>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5" fillId="2" borderId="0" xfId="8" applyFont="1" applyFill="1" applyAlignment="1">
      <alignment horizontal="left" vertical="center" wrapText="1"/>
    </xf>
    <xf numFmtId="0" fontId="5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horizontal="justify" wrapText="1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16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4" fontId="5" fillId="4" borderId="3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0" fillId="0" borderId="3" xfId="0" applyBorder="1" applyProtection="1">
      <protection locked="0"/>
    </xf>
    <xf numFmtId="0" fontId="10" fillId="0" borderId="3" xfId="8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wrapText="1"/>
      <protection locked="0"/>
    </xf>
    <xf numFmtId="43" fontId="0" fillId="0" borderId="3" xfId="17" applyFont="1" applyBorder="1" applyProtection="1">
      <protection locked="0"/>
    </xf>
    <xf numFmtId="0" fontId="12" fillId="0" borderId="3" xfId="0" applyFont="1" applyBorder="1" applyAlignment="1">
      <alignment horizontal="left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5" xfId="0" applyFont="1" applyFill="1" applyBorder="1" applyAlignment="1" applyProtection="1">
      <alignment horizontal="center" wrapText="1"/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5" fillId="4" borderId="5" xfId="0" applyFont="1" applyFill="1" applyBorder="1" applyAlignment="1" applyProtection="1">
      <alignment horizontal="centerContinuous" wrapText="1"/>
      <protection locked="0"/>
    </xf>
    <xf numFmtId="0" fontId="5" fillId="4" borderId="6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5" fillId="4" borderId="4" xfId="11" applyFont="1" applyFill="1" applyBorder="1" applyAlignment="1" applyProtection="1">
      <alignment horizontal="left" vertical="center"/>
      <protection locked="0"/>
    </xf>
    <xf numFmtId="0" fontId="5" fillId="4" borderId="6" xfId="11" applyFont="1" applyFill="1" applyBorder="1" applyAlignment="1" applyProtection="1">
      <alignment horizontal="center" vertical="center"/>
      <protection locked="0"/>
    </xf>
    <xf numFmtId="0" fontId="5" fillId="4" borderId="3" xfId="16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Protection="1">
      <protection locked="0"/>
    </xf>
    <xf numFmtId="9" fontId="0" fillId="0" borderId="3" xfId="19" applyFon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4" fontId="0" fillId="0" borderId="3" xfId="0" applyNumberFormat="1" applyFill="1" applyBorder="1" applyProtection="1">
      <protection locked="0"/>
    </xf>
    <xf numFmtId="4" fontId="0" fillId="0" borderId="3" xfId="0" applyNumberFormat="1" applyFill="1" applyBorder="1" applyAlignment="1" applyProtection="1">
      <alignment horizontal="right"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43" fontId="0" fillId="0" borderId="3" xfId="17" applyFont="1" applyFill="1" applyBorder="1" applyProtection="1">
      <protection locked="0"/>
    </xf>
    <xf numFmtId="2" fontId="0" fillId="0" borderId="3" xfId="0" applyNumberFormat="1" applyBorder="1" applyProtection="1">
      <protection locked="0"/>
    </xf>
    <xf numFmtId="43" fontId="0" fillId="0" borderId="0" xfId="17" applyFont="1" applyFill="1"/>
    <xf numFmtId="2" fontId="0" fillId="0" borderId="3" xfId="17" applyNumberFormat="1" applyFont="1" applyBorder="1" applyProtection="1">
      <protection locked="0"/>
    </xf>
  </cellXfs>
  <cellStyles count="20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illares 4" xfId="18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topLeftCell="A19" zoomScaleNormal="100" workbookViewId="0">
      <selection activeCell="H31" sqref="H3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customWidth="1"/>
    <col min="3" max="3" width="35.33203125" style="3" customWidth="1"/>
    <col min="4" max="4" width="16.6640625" style="3" customWidth="1"/>
    <col min="5" max="5" width="15.5" style="3" bestFit="1" customWidth="1"/>
    <col min="6" max="6" width="14" style="3" bestFit="1" customWidth="1"/>
    <col min="7" max="7" width="16.6640625" style="3" bestFit="1" customWidth="1"/>
    <col min="8" max="10" width="13.33203125" style="3" customWidth="1"/>
    <col min="11" max="11" width="23" style="3" bestFit="1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customFormat="1" ht="12.75" customHeight="1" x14ac:dyDescent="0.2">
      <c r="A2" s="9"/>
      <c r="B2" s="9"/>
      <c r="C2" s="9"/>
      <c r="D2" s="9"/>
      <c r="E2" s="20"/>
      <c r="F2" s="21" t="s">
        <v>0</v>
      </c>
      <c r="G2" s="22"/>
      <c r="H2" s="23"/>
      <c r="I2" s="24" t="s">
        <v>1</v>
      </c>
      <c r="J2" s="24"/>
      <c r="K2" s="25"/>
      <c r="L2" s="26" t="s">
        <v>2</v>
      </c>
      <c r="M2" s="22"/>
      <c r="N2" s="27" t="s">
        <v>3</v>
      </c>
      <c r="O2" s="28"/>
    </row>
    <row r="3" spans="1:15" customFormat="1" ht="21.95" customHeight="1" x14ac:dyDescent="0.2">
      <c r="A3" s="10" t="s">
        <v>4</v>
      </c>
      <c r="B3" s="29" t="s">
        <v>5</v>
      </c>
      <c r="C3" s="29" t="s">
        <v>6</v>
      </c>
      <c r="D3" s="29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9</v>
      </c>
      <c r="J3" s="11" t="s">
        <v>12</v>
      </c>
      <c r="K3" s="11" t="s">
        <v>13</v>
      </c>
      <c r="L3" s="13" t="s">
        <v>14</v>
      </c>
      <c r="M3" s="13" t="s">
        <v>15</v>
      </c>
      <c r="N3" s="12" t="s">
        <v>16</v>
      </c>
      <c r="O3" s="12" t="s">
        <v>17</v>
      </c>
    </row>
    <row r="4" spans="1:15" x14ac:dyDescent="0.2">
      <c r="A4" s="14" t="s">
        <v>43</v>
      </c>
      <c r="B4" s="14" t="s">
        <v>75</v>
      </c>
      <c r="C4" s="14" t="s">
        <v>107</v>
      </c>
      <c r="D4" s="14" t="s">
        <v>110</v>
      </c>
      <c r="E4" s="18">
        <v>148985000</v>
      </c>
      <c r="F4" s="18">
        <v>28595506.489999998</v>
      </c>
      <c r="G4" s="38">
        <v>0</v>
      </c>
      <c r="H4" s="32">
        <v>0</v>
      </c>
      <c r="I4" s="32">
        <v>0</v>
      </c>
      <c r="J4" s="32">
        <v>0</v>
      </c>
      <c r="K4" s="32">
        <v>0</v>
      </c>
      <c r="L4" s="31">
        <v>0</v>
      </c>
      <c r="M4" s="31">
        <v>0</v>
      </c>
      <c r="N4" s="31">
        <v>0</v>
      </c>
      <c r="O4" s="31">
        <v>0</v>
      </c>
    </row>
    <row r="5" spans="1:15" x14ac:dyDescent="0.2">
      <c r="A5" s="14" t="s">
        <v>44</v>
      </c>
      <c r="B5" s="14" t="s">
        <v>76</v>
      </c>
      <c r="C5" s="14" t="s">
        <v>107</v>
      </c>
      <c r="D5" s="14" t="s">
        <v>110</v>
      </c>
      <c r="E5" s="18">
        <v>2575000</v>
      </c>
      <c r="F5" s="18">
        <v>8145945.2800000003</v>
      </c>
      <c r="G5" s="39">
        <v>1619543.56</v>
      </c>
      <c r="H5" s="32">
        <v>10</v>
      </c>
      <c r="I5" s="32">
        <v>0</v>
      </c>
      <c r="J5" s="30">
        <v>0</v>
      </c>
      <c r="K5" s="30" t="s">
        <v>206</v>
      </c>
      <c r="L5" s="31">
        <f>G5/E5</f>
        <v>0.62894895533980588</v>
      </c>
      <c r="M5" s="31">
        <f>G5/F5</f>
        <v>0.19881591446192479</v>
      </c>
      <c r="N5" s="31">
        <f>J5/H5</f>
        <v>0</v>
      </c>
      <c r="O5" s="31">
        <v>0</v>
      </c>
    </row>
    <row r="6" spans="1:15" x14ac:dyDescent="0.2">
      <c r="A6" s="14" t="s">
        <v>45</v>
      </c>
      <c r="B6" s="14" t="s">
        <v>77</v>
      </c>
      <c r="C6" s="14" t="s">
        <v>107</v>
      </c>
      <c r="D6" s="14" t="s">
        <v>110</v>
      </c>
      <c r="E6" s="18">
        <v>500000</v>
      </c>
      <c r="F6" s="18">
        <v>800000</v>
      </c>
      <c r="G6" s="18">
        <v>136559.46</v>
      </c>
      <c r="H6" s="32">
        <v>1</v>
      </c>
      <c r="I6" s="32">
        <v>0</v>
      </c>
      <c r="J6" s="30">
        <v>0</v>
      </c>
      <c r="K6" s="30" t="s">
        <v>207</v>
      </c>
      <c r="L6" s="31">
        <f t="shared" ref="L6:L69" si="0">G6/E6</f>
        <v>0.27311891999999999</v>
      </c>
      <c r="M6" s="31">
        <f t="shared" ref="M6:M69" si="1">G6/F6</f>
        <v>0.17069932499999999</v>
      </c>
      <c r="N6" s="31">
        <f t="shared" ref="N6:N8" si="2">J6/H6</f>
        <v>0</v>
      </c>
      <c r="O6" s="31">
        <v>0</v>
      </c>
    </row>
    <row r="7" spans="1:15" x14ac:dyDescent="0.2">
      <c r="A7" s="14" t="s">
        <v>46</v>
      </c>
      <c r="B7" s="14" t="s">
        <v>78</v>
      </c>
      <c r="C7" s="14" t="s">
        <v>107</v>
      </c>
      <c r="D7" s="14" t="s">
        <v>110</v>
      </c>
      <c r="E7" s="18">
        <v>250000</v>
      </c>
      <c r="F7" s="18">
        <v>250000</v>
      </c>
      <c r="G7" s="38">
        <v>0</v>
      </c>
      <c r="H7" s="32">
        <v>1</v>
      </c>
      <c r="I7" s="32">
        <v>0</v>
      </c>
      <c r="J7" s="30">
        <v>0</v>
      </c>
      <c r="K7" s="30" t="s">
        <v>208</v>
      </c>
      <c r="L7" s="31">
        <f t="shared" si="0"/>
        <v>0</v>
      </c>
      <c r="M7" s="31">
        <f t="shared" si="1"/>
        <v>0</v>
      </c>
      <c r="N7" s="31">
        <f t="shared" si="2"/>
        <v>0</v>
      </c>
      <c r="O7" s="31">
        <v>0</v>
      </c>
    </row>
    <row r="8" spans="1:15" x14ac:dyDescent="0.2">
      <c r="A8" s="14" t="s">
        <v>47</v>
      </c>
      <c r="B8" s="14" t="s">
        <v>79</v>
      </c>
      <c r="C8" s="14" t="s">
        <v>107</v>
      </c>
      <c r="D8" s="14" t="s">
        <v>110</v>
      </c>
      <c r="E8" s="18">
        <v>1000000</v>
      </c>
      <c r="F8" s="18">
        <v>1500000</v>
      </c>
      <c r="G8" s="18">
        <v>866412.51</v>
      </c>
      <c r="H8" s="30">
        <v>3709</v>
      </c>
      <c r="I8" s="32">
        <v>0</v>
      </c>
      <c r="J8" s="30">
        <v>0</v>
      </c>
      <c r="K8" s="30" t="s">
        <v>209</v>
      </c>
      <c r="L8" s="31">
        <f>G8/E8</f>
        <v>0.86641250999999997</v>
      </c>
      <c r="M8" s="31">
        <f>G8/F8</f>
        <v>0.57760834000000005</v>
      </c>
      <c r="N8" s="31">
        <f t="shared" si="2"/>
        <v>0</v>
      </c>
      <c r="O8" s="31">
        <v>0</v>
      </c>
    </row>
    <row r="9" spans="1:15" x14ac:dyDescent="0.2">
      <c r="A9" s="14" t="s">
        <v>48</v>
      </c>
      <c r="B9" s="14" t="s">
        <v>80</v>
      </c>
      <c r="C9" s="14" t="s">
        <v>107</v>
      </c>
      <c r="D9" s="14" t="s">
        <v>110</v>
      </c>
      <c r="E9" s="18">
        <v>100000</v>
      </c>
      <c r="F9" s="18">
        <v>1000000</v>
      </c>
      <c r="G9" s="38">
        <v>0</v>
      </c>
      <c r="H9" s="32">
        <v>0</v>
      </c>
      <c r="I9" s="32">
        <v>0</v>
      </c>
      <c r="J9" s="30">
        <v>0</v>
      </c>
      <c r="K9" s="30" t="s">
        <v>209</v>
      </c>
      <c r="L9" s="31">
        <f t="shared" si="0"/>
        <v>0</v>
      </c>
      <c r="M9" s="31">
        <f t="shared" si="1"/>
        <v>0</v>
      </c>
      <c r="N9" s="31">
        <v>0</v>
      </c>
      <c r="O9" s="31">
        <v>0</v>
      </c>
    </row>
    <row r="10" spans="1:15" ht="45" x14ac:dyDescent="0.2">
      <c r="A10" s="14" t="s">
        <v>49</v>
      </c>
      <c r="B10" s="16" t="s">
        <v>81</v>
      </c>
      <c r="C10" s="14" t="s">
        <v>107</v>
      </c>
      <c r="D10" s="14" t="s">
        <v>110</v>
      </c>
      <c r="E10" s="40">
        <v>0</v>
      </c>
      <c r="F10" s="18">
        <v>10521864.289999999</v>
      </c>
      <c r="G10" s="18">
        <v>995002.93</v>
      </c>
      <c r="H10" s="33">
        <v>43.76</v>
      </c>
      <c r="I10" s="33">
        <v>41.3</v>
      </c>
      <c r="J10" s="33">
        <v>41.3</v>
      </c>
      <c r="K10" s="30" t="s">
        <v>210</v>
      </c>
      <c r="L10" s="31">
        <v>0</v>
      </c>
      <c r="M10" s="31">
        <f t="shared" si="1"/>
        <v>9.45652692884143E-2</v>
      </c>
      <c r="N10" s="31">
        <f>J10/H10</f>
        <v>0.94378427787934183</v>
      </c>
      <c r="O10" s="31">
        <f>J10/I10</f>
        <v>1</v>
      </c>
    </row>
    <row r="11" spans="1:15" ht="56.25" x14ac:dyDescent="0.2">
      <c r="A11" s="14" t="s">
        <v>50</v>
      </c>
      <c r="B11" s="17" t="s">
        <v>82</v>
      </c>
      <c r="C11" s="14" t="s">
        <v>107</v>
      </c>
      <c r="D11" s="14" t="s">
        <v>110</v>
      </c>
      <c r="E11" s="40">
        <v>0</v>
      </c>
      <c r="F11" s="18">
        <v>210000</v>
      </c>
      <c r="G11" s="18">
        <v>210000</v>
      </c>
      <c r="H11" s="33">
        <v>273.73</v>
      </c>
      <c r="I11" s="33">
        <v>273.73</v>
      </c>
      <c r="J11" s="33">
        <v>273.73</v>
      </c>
      <c r="K11" s="30" t="s">
        <v>211</v>
      </c>
      <c r="L11" s="31">
        <v>0</v>
      </c>
      <c r="M11" s="31">
        <f t="shared" si="1"/>
        <v>1</v>
      </c>
      <c r="N11" s="31">
        <f t="shared" ref="N11:N19" si="3">J11/H11</f>
        <v>1</v>
      </c>
      <c r="O11" s="31">
        <f t="shared" ref="O11:O19" si="4">J11/I11</f>
        <v>1</v>
      </c>
    </row>
    <row r="12" spans="1:15" ht="45" x14ac:dyDescent="0.2">
      <c r="A12" s="14" t="s">
        <v>51</v>
      </c>
      <c r="B12" s="17" t="s">
        <v>83</v>
      </c>
      <c r="C12" s="14" t="s">
        <v>107</v>
      </c>
      <c r="D12" s="14" t="s">
        <v>110</v>
      </c>
      <c r="E12" s="40">
        <v>0</v>
      </c>
      <c r="F12" s="18">
        <v>103424.48</v>
      </c>
      <c r="G12" s="18">
        <v>103424.48</v>
      </c>
      <c r="H12" s="33">
        <v>749.82</v>
      </c>
      <c r="I12" s="33">
        <v>749.82</v>
      </c>
      <c r="J12" s="33">
        <v>749.82</v>
      </c>
      <c r="K12" s="30" t="s">
        <v>212</v>
      </c>
      <c r="L12" s="31">
        <v>0</v>
      </c>
      <c r="M12" s="31">
        <f t="shared" si="1"/>
        <v>1</v>
      </c>
      <c r="N12" s="31">
        <f t="shared" si="3"/>
        <v>1</v>
      </c>
      <c r="O12" s="31">
        <f t="shared" si="4"/>
        <v>1</v>
      </c>
    </row>
    <row r="13" spans="1:15" ht="67.5" x14ac:dyDescent="0.2">
      <c r="A13" s="14" t="s">
        <v>52</v>
      </c>
      <c r="B13" s="17" t="s">
        <v>84</v>
      </c>
      <c r="C13" s="14" t="s">
        <v>107</v>
      </c>
      <c r="D13" s="14" t="s">
        <v>110</v>
      </c>
      <c r="E13" s="40">
        <v>0</v>
      </c>
      <c r="F13" s="18">
        <v>22653.33</v>
      </c>
      <c r="G13" s="18">
        <v>22653.33</v>
      </c>
      <c r="H13" s="33">
        <v>90.54</v>
      </c>
      <c r="I13" s="33">
        <v>90.54</v>
      </c>
      <c r="J13" s="33">
        <v>90.54</v>
      </c>
      <c r="K13" s="30" t="s">
        <v>212</v>
      </c>
      <c r="L13" s="31">
        <v>0</v>
      </c>
      <c r="M13" s="31">
        <f t="shared" si="1"/>
        <v>1</v>
      </c>
      <c r="N13" s="31">
        <f t="shared" si="3"/>
        <v>1</v>
      </c>
      <c r="O13" s="31">
        <f t="shared" si="4"/>
        <v>1</v>
      </c>
    </row>
    <row r="14" spans="1:15" ht="67.5" x14ac:dyDescent="0.2">
      <c r="A14" s="14" t="s">
        <v>53</v>
      </c>
      <c r="B14" s="17" t="s">
        <v>85</v>
      </c>
      <c r="C14" s="14" t="s">
        <v>107</v>
      </c>
      <c r="D14" s="14" t="s">
        <v>110</v>
      </c>
      <c r="E14" s="40">
        <v>0</v>
      </c>
      <c r="F14" s="18">
        <v>79089.119999999995</v>
      </c>
      <c r="G14" s="18">
        <v>53688.49</v>
      </c>
      <c r="H14" s="33">
        <v>1364.39</v>
      </c>
      <c r="I14" s="33">
        <v>1364.39</v>
      </c>
      <c r="J14" s="33">
        <v>1364.39</v>
      </c>
      <c r="K14" s="30" t="s">
        <v>212</v>
      </c>
      <c r="L14" s="31">
        <v>0</v>
      </c>
      <c r="M14" s="31">
        <f t="shared" si="1"/>
        <v>0.67883534422939595</v>
      </c>
      <c r="N14" s="31">
        <f t="shared" si="3"/>
        <v>1</v>
      </c>
      <c r="O14" s="31">
        <f t="shared" si="4"/>
        <v>1</v>
      </c>
    </row>
    <row r="15" spans="1:15" ht="56.25" x14ac:dyDescent="0.2">
      <c r="A15" s="14" t="s">
        <v>54</v>
      </c>
      <c r="B15" s="17" t="s">
        <v>86</v>
      </c>
      <c r="C15" s="14" t="s">
        <v>107</v>
      </c>
      <c r="D15" s="14" t="s">
        <v>110</v>
      </c>
      <c r="E15" s="40">
        <v>0</v>
      </c>
      <c r="F15" s="18">
        <v>879553.03</v>
      </c>
      <c r="G15" s="18">
        <v>799473.49</v>
      </c>
      <c r="H15" s="33">
        <v>871.06</v>
      </c>
      <c r="I15" s="33">
        <v>871.06</v>
      </c>
      <c r="J15" s="33">
        <v>871.06</v>
      </c>
      <c r="K15" s="30" t="s">
        <v>212</v>
      </c>
      <c r="L15" s="31">
        <v>0</v>
      </c>
      <c r="M15" s="31">
        <f t="shared" si="1"/>
        <v>0.90895427874314749</v>
      </c>
      <c r="N15" s="31">
        <f t="shared" si="3"/>
        <v>1</v>
      </c>
      <c r="O15" s="31">
        <f t="shared" si="4"/>
        <v>1</v>
      </c>
    </row>
    <row r="16" spans="1:15" ht="67.5" x14ac:dyDescent="0.2">
      <c r="A16" s="14" t="s">
        <v>55</v>
      </c>
      <c r="B16" s="17" t="s">
        <v>87</v>
      </c>
      <c r="C16" s="14" t="s">
        <v>107</v>
      </c>
      <c r="D16" s="14" t="s">
        <v>110</v>
      </c>
      <c r="E16" s="40">
        <v>0</v>
      </c>
      <c r="F16" s="14">
        <v>48835.35</v>
      </c>
      <c r="G16" s="40">
        <v>0</v>
      </c>
      <c r="H16" s="33">
        <v>2734.9</v>
      </c>
      <c r="I16" s="33">
        <v>2734.9</v>
      </c>
      <c r="J16" s="33">
        <v>2734.9</v>
      </c>
      <c r="K16" s="30" t="s">
        <v>212</v>
      </c>
      <c r="L16" s="31">
        <v>0</v>
      </c>
      <c r="M16" s="31">
        <f t="shared" si="1"/>
        <v>0</v>
      </c>
      <c r="N16" s="31">
        <f t="shared" si="3"/>
        <v>1</v>
      </c>
      <c r="O16" s="31">
        <f t="shared" si="4"/>
        <v>1</v>
      </c>
    </row>
    <row r="17" spans="1:15" ht="67.5" x14ac:dyDescent="0.2">
      <c r="A17" s="14" t="s">
        <v>56</v>
      </c>
      <c r="B17" s="17" t="s">
        <v>88</v>
      </c>
      <c r="C17" s="14" t="s">
        <v>107</v>
      </c>
      <c r="D17" s="14" t="s">
        <v>110</v>
      </c>
      <c r="E17" s="40">
        <v>0</v>
      </c>
      <c r="F17" s="18">
        <v>687419.56</v>
      </c>
      <c r="G17" s="18">
        <v>402964.63</v>
      </c>
      <c r="H17" s="33">
        <v>280.56</v>
      </c>
      <c r="I17" s="33">
        <v>280.56</v>
      </c>
      <c r="J17" s="33">
        <v>280.56</v>
      </c>
      <c r="K17" s="30" t="s">
        <v>211</v>
      </c>
      <c r="L17" s="31">
        <v>0</v>
      </c>
      <c r="M17" s="31">
        <f t="shared" si="1"/>
        <v>0.58619895831884672</v>
      </c>
      <c r="N17" s="31">
        <f t="shared" si="3"/>
        <v>1</v>
      </c>
      <c r="O17" s="31">
        <f t="shared" si="4"/>
        <v>1</v>
      </c>
    </row>
    <row r="18" spans="1:15" ht="56.25" x14ac:dyDescent="0.2">
      <c r="A18" s="14" t="s">
        <v>57</v>
      </c>
      <c r="B18" s="17" t="s">
        <v>89</v>
      </c>
      <c r="C18" s="14" t="s">
        <v>107</v>
      </c>
      <c r="D18" s="14" t="s">
        <v>110</v>
      </c>
      <c r="E18" s="40">
        <v>0</v>
      </c>
      <c r="F18" s="18">
        <v>5100000</v>
      </c>
      <c r="G18" s="40">
        <v>0</v>
      </c>
      <c r="H18" s="33">
        <v>583.1</v>
      </c>
      <c r="I18" s="33">
        <v>583.1</v>
      </c>
      <c r="J18" s="33">
        <v>583.1</v>
      </c>
      <c r="K18" s="30" t="s">
        <v>212</v>
      </c>
      <c r="L18" s="31">
        <v>0</v>
      </c>
      <c r="M18" s="31">
        <f t="shared" si="1"/>
        <v>0</v>
      </c>
      <c r="N18" s="31">
        <f t="shared" si="3"/>
        <v>1</v>
      </c>
      <c r="O18" s="31">
        <f t="shared" si="4"/>
        <v>1</v>
      </c>
    </row>
    <row r="19" spans="1:15" ht="33.75" x14ac:dyDescent="0.2">
      <c r="A19" s="14" t="s">
        <v>58</v>
      </c>
      <c r="B19" s="17" t="s">
        <v>90</v>
      </c>
      <c r="C19" s="14" t="s">
        <v>107</v>
      </c>
      <c r="D19" s="14" t="s">
        <v>110</v>
      </c>
      <c r="E19" s="40">
        <v>0</v>
      </c>
      <c r="F19" s="18">
        <v>360000</v>
      </c>
      <c r="G19" s="40">
        <v>0</v>
      </c>
      <c r="H19" s="33">
        <v>14.35</v>
      </c>
      <c r="I19" s="33">
        <v>14.35</v>
      </c>
      <c r="J19" s="33">
        <v>7.22</v>
      </c>
      <c r="K19" s="30" t="s">
        <v>212</v>
      </c>
      <c r="L19" s="31">
        <v>0</v>
      </c>
      <c r="M19" s="31">
        <f t="shared" si="1"/>
        <v>0</v>
      </c>
      <c r="N19" s="31">
        <f t="shared" si="3"/>
        <v>0.50313588850174218</v>
      </c>
      <c r="O19" s="31">
        <f t="shared" si="4"/>
        <v>0.50313588850174218</v>
      </c>
    </row>
    <row r="20" spans="1:15" ht="22.5" x14ac:dyDescent="0.2">
      <c r="A20" s="14" t="s">
        <v>59</v>
      </c>
      <c r="B20" s="17" t="s">
        <v>91</v>
      </c>
      <c r="C20" s="14" t="s">
        <v>108</v>
      </c>
      <c r="D20" s="14" t="s">
        <v>111</v>
      </c>
      <c r="E20" s="18">
        <v>27600000</v>
      </c>
      <c r="F20" s="18">
        <v>27600000</v>
      </c>
      <c r="G20" s="18">
        <v>11500000</v>
      </c>
      <c r="H20" s="32">
        <v>1</v>
      </c>
      <c r="I20" s="32">
        <v>0</v>
      </c>
      <c r="J20" s="32">
        <v>1</v>
      </c>
      <c r="K20" s="30" t="s">
        <v>108</v>
      </c>
      <c r="L20" s="31">
        <f t="shared" si="0"/>
        <v>0.41666666666666669</v>
      </c>
      <c r="M20" s="31">
        <f t="shared" si="1"/>
        <v>0.41666666666666669</v>
      </c>
      <c r="N20" s="31">
        <v>1</v>
      </c>
      <c r="O20" s="31">
        <v>1</v>
      </c>
    </row>
    <row r="21" spans="1:15" x14ac:dyDescent="0.2">
      <c r="A21" s="14" t="s">
        <v>60</v>
      </c>
      <c r="B21" s="14" t="s">
        <v>92</v>
      </c>
      <c r="C21" s="14" t="s">
        <v>109</v>
      </c>
      <c r="D21" s="14" t="s">
        <v>112</v>
      </c>
      <c r="E21" s="18">
        <v>10000</v>
      </c>
      <c r="F21" s="18">
        <v>750000</v>
      </c>
      <c r="G21" s="40">
        <v>0</v>
      </c>
      <c r="H21" s="32">
        <v>25862.07</v>
      </c>
      <c r="I21" s="40">
        <v>0</v>
      </c>
      <c r="J21" s="40">
        <v>0</v>
      </c>
      <c r="K21" s="30" t="s">
        <v>204</v>
      </c>
      <c r="L21" s="31">
        <f t="shared" si="0"/>
        <v>0</v>
      </c>
      <c r="M21" s="31">
        <f t="shared" si="1"/>
        <v>0</v>
      </c>
      <c r="N21" s="31">
        <v>0</v>
      </c>
      <c r="O21" s="31">
        <v>0</v>
      </c>
    </row>
    <row r="22" spans="1:15" ht="45" x14ac:dyDescent="0.2">
      <c r="A22" s="14" t="s">
        <v>61</v>
      </c>
      <c r="B22" s="17" t="s">
        <v>93</v>
      </c>
      <c r="C22" s="14" t="s">
        <v>109</v>
      </c>
      <c r="D22" s="14" t="s">
        <v>112</v>
      </c>
      <c r="E22" s="18">
        <v>1500000</v>
      </c>
      <c r="F22" s="18">
        <v>2397000</v>
      </c>
      <c r="G22" s="40">
        <v>0</v>
      </c>
      <c r="H22" s="30">
        <v>470</v>
      </c>
      <c r="I22" s="40">
        <v>0</v>
      </c>
      <c r="J22" s="40">
        <v>0</v>
      </c>
      <c r="K22" s="30" t="s">
        <v>205</v>
      </c>
      <c r="L22" s="31">
        <f t="shared" si="0"/>
        <v>0</v>
      </c>
      <c r="M22" s="31">
        <f t="shared" si="1"/>
        <v>0</v>
      </c>
      <c r="N22" s="31">
        <v>0</v>
      </c>
      <c r="O22" s="31">
        <v>0</v>
      </c>
    </row>
    <row r="23" spans="1:15" ht="45" x14ac:dyDescent="0.2">
      <c r="A23" s="14" t="s">
        <v>62</v>
      </c>
      <c r="B23" s="17" t="s">
        <v>94</v>
      </c>
      <c r="C23" s="14" t="s">
        <v>109</v>
      </c>
      <c r="D23" s="14" t="s">
        <v>112</v>
      </c>
      <c r="E23" s="18">
        <v>3000000</v>
      </c>
      <c r="F23" s="18">
        <v>9000000</v>
      </c>
      <c r="G23" s="40">
        <v>0</v>
      </c>
      <c r="H23" s="30">
        <v>1200</v>
      </c>
      <c r="I23" s="40">
        <v>0</v>
      </c>
      <c r="J23" s="40">
        <v>0</v>
      </c>
      <c r="K23" s="30" t="s">
        <v>205</v>
      </c>
      <c r="L23" s="31">
        <f t="shared" si="0"/>
        <v>0</v>
      </c>
      <c r="M23" s="31">
        <v>0</v>
      </c>
      <c r="N23" s="31">
        <v>0</v>
      </c>
      <c r="O23" s="31">
        <v>0</v>
      </c>
    </row>
    <row r="24" spans="1:15" x14ac:dyDescent="0.2">
      <c r="A24" s="14" t="s">
        <v>63</v>
      </c>
      <c r="B24" s="14" t="s">
        <v>95</v>
      </c>
      <c r="C24" s="14" t="s">
        <v>109</v>
      </c>
      <c r="D24" s="14" t="s">
        <v>112</v>
      </c>
      <c r="E24" s="40">
        <v>0</v>
      </c>
      <c r="F24" s="18">
        <v>4400000</v>
      </c>
      <c r="G24" s="40">
        <v>0</v>
      </c>
      <c r="H24" s="32">
        <v>15</v>
      </c>
      <c r="I24" s="32">
        <v>0</v>
      </c>
      <c r="J24" s="32">
        <v>0</v>
      </c>
      <c r="K24" s="30" t="s">
        <v>109</v>
      </c>
      <c r="L24" s="31">
        <v>0</v>
      </c>
      <c r="M24" s="31">
        <f t="shared" si="1"/>
        <v>0</v>
      </c>
      <c r="N24" s="31">
        <v>0</v>
      </c>
      <c r="O24" s="31">
        <v>0</v>
      </c>
    </row>
    <row r="25" spans="1:15" ht="45" x14ac:dyDescent="0.2">
      <c r="A25" s="14" t="s">
        <v>64</v>
      </c>
      <c r="B25" s="17" t="s">
        <v>96</v>
      </c>
      <c r="C25" s="14" t="s">
        <v>109</v>
      </c>
      <c r="D25" s="14" t="s">
        <v>112</v>
      </c>
      <c r="E25" s="18">
        <v>750000</v>
      </c>
      <c r="F25" s="18">
        <v>1800000</v>
      </c>
      <c r="G25" s="40">
        <v>0</v>
      </c>
      <c r="H25" s="30">
        <v>450</v>
      </c>
      <c r="I25" s="30">
        <v>0</v>
      </c>
      <c r="J25" s="30">
        <v>0</v>
      </c>
      <c r="K25" s="30" t="s">
        <v>205</v>
      </c>
      <c r="L25" s="31">
        <f t="shared" si="0"/>
        <v>0</v>
      </c>
      <c r="M25" s="31">
        <f t="shared" si="1"/>
        <v>0</v>
      </c>
      <c r="N25" s="31">
        <v>0</v>
      </c>
      <c r="O25" s="31">
        <v>0</v>
      </c>
    </row>
    <row r="26" spans="1:15" x14ac:dyDescent="0.2">
      <c r="A26" s="14" t="s">
        <v>65</v>
      </c>
      <c r="B26" s="14" t="s">
        <v>97</v>
      </c>
      <c r="C26" s="14" t="s">
        <v>109</v>
      </c>
      <c r="D26" s="14" t="s">
        <v>113</v>
      </c>
      <c r="E26" s="18">
        <v>10000</v>
      </c>
      <c r="F26" s="18">
        <v>2500000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31">
        <f t="shared" si="0"/>
        <v>0</v>
      </c>
      <c r="M26" s="31">
        <f t="shared" si="1"/>
        <v>0</v>
      </c>
      <c r="N26" s="40">
        <v>0</v>
      </c>
      <c r="O26" s="40">
        <v>0</v>
      </c>
    </row>
    <row r="27" spans="1:15" ht="22.5" x14ac:dyDescent="0.2">
      <c r="A27" s="14" t="s">
        <v>66</v>
      </c>
      <c r="B27" s="17" t="s">
        <v>98</v>
      </c>
      <c r="C27" s="14" t="s">
        <v>109</v>
      </c>
      <c r="D27" s="14" t="s">
        <v>113</v>
      </c>
      <c r="E27" s="18">
        <v>10000</v>
      </c>
      <c r="F27" s="18">
        <v>1050000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31">
        <f t="shared" si="0"/>
        <v>0</v>
      </c>
      <c r="M27" s="31">
        <f t="shared" si="1"/>
        <v>0</v>
      </c>
      <c r="N27" s="40">
        <v>0</v>
      </c>
      <c r="O27" s="40">
        <v>0</v>
      </c>
    </row>
    <row r="28" spans="1:15" ht="22.5" x14ac:dyDescent="0.2">
      <c r="A28" s="15" t="s">
        <v>67</v>
      </c>
      <c r="B28" s="17" t="s">
        <v>99</v>
      </c>
      <c r="C28" s="14" t="s">
        <v>109</v>
      </c>
      <c r="D28" s="14" t="s">
        <v>113</v>
      </c>
      <c r="E28" s="18">
        <v>140000</v>
      </c>
      <c r="F28" s="18">
        <v>150000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1">
        <f t="shared" si="0"/>
        <v>0</v>
      </c>
      <c r="M28" s="31">
        <f t="shared" si="1"/>
        <v>0</v>
      </c>
      <c r="N28" s="40">
        <v>0</v>
      </c>
      <c r="O28" s="40">
        <v>0</v>
      </c>
    </row>
    <row r="29" spans="1:15" ht="22.5" x14ac:dyDescent="0.2">
      <c r="A29" s="14" t="s">
        <v>68</v>
      </c>
      <c r="B29" s="17" t="s">
        <v>100</v>
      </c>
      <c r="C29" s="14" t="s">
        <v>109</v>
      </c>
      <c r="D29" s="14" t="s">
        <v>113</v>
      </c>
      <c r="E29" s="18">
        <v>10000</v>
      </c>
      <c r="F29" s="18">
        <v>9785000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31">
        <f t="shared" si="0"/>
        <v>0</v>
      </c>
      <c r="M29" s="31">
        <f t="shared" si="1"/>
        <v>0</v>
      </c>
      <c r="N29" s="40">
        <v>0</v>
      </c>
      <c r="O29" s="40">
        <v>0</v>
      </c>
    </row>
    <row r="30" spans="1:15" ht="33.75" x14ac:dyDescent="0.2">
      <c r="A30" s="14" t="s">
        <v>69</v>
      </c>
      <c r="B30" s="17" t="s">
        <v>101</v>
      </c>
      <c r="C30" s="14" t="s">
        <v>109</v>
      </c>
      <c r="D30" s="14" t="s">
        <v>113</v>
      </c>
      <c r="E30" s="18">
        <v>55000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31">
        <f t="shared" si="0"/>
        <v>0</v>
      </c>
      <c r="M30" s="31">
        <v>0</v>
      </c>
      <c r="N30" s="40">
        <v>0</v>
      </c>
      <c r="O30" s="40">
        <v>0</v>
      </c>
    </row>
    <row r="31" spans="1:15" ht="33.75" x14ac:dyDescent="0.2">
      <c r="A31" s="14" t="s">
        <v>70</v>
      </c>
      <c r="B31" s="17" t="s">
        <v>102</v>
      </c>
      <c r="C31" s="14" t="s">
        <v>109</v>
      </c>
      <c r="D31" s="14" t="s">
        <v>113</v>
      </c>
      <c r="E31" s="18">
        <v>10000</v>
      </c>
      <c r="F31" s="18">
        <v>10500000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1">
        <f t="shared" si="0"/>
        <v>0</v>
      </c>
      <c r="M31" s="31">
        <f t="shared" si="1"/>
        <v>0</v>
      </c>
      <c r="N31" s="40">
        <v>0</v>
      </c>
      <c r="O31" s="40">
        <v>0</v>
      </c>
    </row>
    <row r="32" spans="1:15" x14ac:dyDescent="0.2">
      <c r="A32" s="14" t="s">
        <v>71</v>
      </c>
      <c r="B32" s="14" t="s">
        <v>103</v>
      </c>
      <c r="C32" s="14" t="s">
        <v>109</v>
      </c>
      <c r="D32" s="14" t="s">
        <v>113</v>
      </c>
      <c r="E32" s="18">
        <v>10000</v>
      </c>
      <c r="F32" s="18">
        <v>8500000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31">
        <f t="shared" si="0"/>
        <v>0</v>
      </c>
      <c r="M32" s="31">
        <f t="shared" si="1"/>
        <v>0</v>
      </c>
      <c r="N32" s="40">
        <v>0</v>
      </c>
      <c r="O32" s="40">
        <v>0</v>
      </c>
    </row>
    <row r="33" spans="1:15" x14ac:dyDescent="0.2">
      <c r="A33" s="14" t="s">
        <v>72</v>
      </c>
      <c r="B33" s="14" t="s">
        <v>104</v>
      </c>
      <c r="C33" s="14" t="s">
        <v>109</v>
      </c>
      <c r="D33" s="14" t="s">
        <v>114</v>
      </c>
      <c r="E33" s="40">
        <v>0</v>
      </c>
      <c r="F33" s="18">
        <v>300000</v>
      </c>
      <c r="G33" s="40">
        <v>0</v>
      </c>
      <c r="H33" s="32">
        <v>1</v>
      </c>
      <c r="I33" s="32">
        <v>0</v>
      </c>
      <c r="J33" s="32">
        <v>0</v>
      </c>
      <c r="K33" s="30" t="s">
        <v>109</v>
      </c>
      <c r="L33" s="31">
        <v>0</v>
      </c>
      <c r="M33" s="31">
        <f t="shared" si="1"/>
        <v>0</v>
      </c>
      <c r="N33" s="31">
        <v>0</v>
      </c>
      <c r="O33" s="31">
        <v>0</v>
      </c>
    </row>
    <row r="34" spans="1:15" x14ac:dyDescent="0.2">
      <c r="A34" s="14" t="s">
        <v>73</v>
      </c>
      <c r="B34" s="14" t="s">
        <v>105</v>
      </c>
      <c r="C34" s="14" t="s">
        <v>109</v>
      </c>
      <c r="D34" s="14" t="s">
        <v>115</v>
      </c>
      <c r="E34" s="18">
        <v>800000</v>
      </c>
      <c r="F34" s="18">
        <v>1200000</v>
      </c>
      <c r="G34" s="40">
        <v>0</v>
      </c>
      <c r="H34" s="32">
        <v>0</v>
      </c>
      <c r="I34" s="32">
        <v>0</v>
      </c>
      <c r="J34" s="32">
        <v>0</v>
      </c>
      <c r="K34" s="30" t="s">
        <v>109</v>
      </c>
      <c r="L34" s="31">
        <f t="shared" si="0"/>
        <v>0</v>
      </c>
      <c r="M34" s="31">
        <f t="shared" si="1"/>
        <v>0</v>
      </c>
      <c r="N34" s="31">
        <v>0</v>
      </c>
      <c r="O34" s="31">
        <v>0</v>
      </c>
    </row>
    <row r="35" spans="1:15" ht="45" x14ac:dyDescent="0.2">
      <c r="A35" s="14" t="s">
        <v>74</v>
      </c>
      <c r="B35" s="17" t="s">
        <v>106</v>
      </c>
      <c r="C35" s="14" t="s">
        <v>109</v>
      </c>
      <c r="D35" s="14" t="s">
        <v>116</v>
      </c>
      <c r="E35" s="40">
        <v>0</v>
      </c>
      <c r="F35" s="18">
        <v>87220</v>
      </c>
      <c r="G35" s="18">
        <v>87220</v>
      </c>
      <c r="H35" s="32">
        <v>1</v>
      </c>
      <c r="I35" s="32">
        <v>0</v>
      </c>
      <c r="J35" s="32">
        <v>1</v>
      </c>
      <c r="K35" s="30" t="s">
        <v>108</v>
      </c>
      <c r="L35" s="31">
        <v>0</v>
      </c>
      <c r="M35" s="31">
        <f t="shared" si="1"/>
        <v>1</v>
      </c>
      <c r="N35" s="31">
        <v>1</v>
      </c>
      <c r="O35" s="31">
        <v>1</v>
      </c>
    </row>
    <row r="36" spans="1:15" ht="78.75" x14ac:dyDescent="0.2">
      <c r="A36" s="19" t="s">
        <v>117</v>
      </c>
      <c r="B36" s="17" t="s">
        <v>159</v>
      </c>
      <c r="C36" s="14" t="s">
        <v>107</v>
      </c>
      <c r="D36" s="14" t="s">
        <v>110</v>
      </c>
      <c r="E36" s="40">
        <v>0</v>
      </c>
      <c r="F36" s="18">
        <v>9000000</v>
      </c>
      <c r="G36" s="40">
        <v>0</v>
      </c>
      <c r="H36" s="33">
        <v>1</v>
      </c>
      <c r="I36" s="33">
        <v>0</v>
      </c>
      <c r="J36" s="33">
        <v>0</v>
      </c>
      <c r="K36" s="30" t="s">
        <v>213</v>
      </c>
      <c r="L36" s="31">
        <v>0</v>
      </c>
      <c r="M36" s="31">
        <f t="shared" si="1"/>
        <v>0</v>
      </c>
      <c r="N36" s="31">
        <f t="shared" ref="N36:N52" si="5">J36/H36</f>
        <v>0</v>
      </c>
      <c r="O36" s="31">
        <v>0</v>
      </c>
    </row>
    <row r="37" spans="1:15" ht="67.5" x14ac:dyDescent="0.2">
      <c r="A37" s="19" t="s">
        <v>118</v>
      </c>
      <c r="B37" s="17" t="s">
        <v>160</v>
      </c>
      <c r="C37" s="14" t="s">
        <v>107</v>
      </c>
      <c r="D37" s="14" t="s">
        <v>110</v>
      </c>
      <c r="E37" s="40">
        <v>0</v>
      </c>
      <c r="F37" s="18">
        <v>3000000</v>
      </c>
      <c r="G37" s="40">
        <v>0</v>
      </c>
      <c r="H37" s="33">
        <v>245</v>
      </c>
      <c r="I37" s="33">
        <v>0</v>
      </c>
      <c r="J37" s="33">
        <v>0</v>
      </c>
      <c r="K37" s="30" t="s">
        <v>212</v>
      </c>
      <c r="L37" s="31">
        <v>0</v>
      </c>
      <c r="M37" s="31">
        <f t="shared" si="1"/>
        <v>0</v>
      </c>
      <c r="N37" s="31">
        <f t="shared" si="5"/>
        <v>0</v>
      </c>
      <c r="O37" s="31">
        <v>0</v>
      </c>
    </row>
    <row r="38" spans="1:15" ht="67.5" x14ac:dyDescent="0.2">
      <c r="A38" s="19" t="s">
        <v>119</v>
      </c>
      <c r="B38" s="17" t="s">
        <v>161</v>
      </c>
      <c r="C38" s="14" t="s">
        <v>107</v>
      </c>
      <c r="D38" s="14" t="s">
        <v>110</v>
      </c>
      <c r="E38" s="40">
        <v>0</v>
      </c>
      <c r="F38" s="18">
        <v>1220000</v>
      </c>
      <c r="G38" s="40">
        <v>0</v>
      </c>
      <c r="H38" s="33">
        <v>898.22</v>
      </c>
      <c r="I38" s="33">
        <v>898.22</v>
      </c>
      <c r="J38" s="33">
        <v>898.22</v>
      </c>
      <c r="K38" s="30" t="s">
        <v>212</v>
      </c>
      <c r="L38" s="31">
        <v>0</v>
      </c>
      <c r="M38" s="31">
        <f t="shared" si="1"/>
        <v>0</v>
      </c>
      <c r="N38" s="31">
        <f t="shared" si="5"/>
        <v>1</v>
      </c>
      <c r="O38" s="31">
        <f t="shared" ref="O38:O51" si="6">J38/I38</f>
        <v>1</v>
      </c>
    </row>
    <row r="39" spans="1:15" ht="78.75" x14ac:dyDescent="0.2">
      <c r="A39" s="19" t="s">
        <v>120</v>
      </c>
      <c r="B39" s="17" t="s">
        <v>162</v>
      </c>
      <c r="C39" s="14" t="s">
        <v>107</v>
      </c>
      <c r="D39" s="14" t="s">
        <v>110</v>
      </c>
      <c r="E39" s="40">
        <v>0</v>
      </c>
      <c r="F39" s="18">
        <v>5290108.59</v>
      </c>
      <c r="G39" s="40">
        <v>0</v>
      </c>
      <c r="H39" s="33">
        <v>2293.0100000000002</v>
      </c>
      <c r="I39" s="33">
        <v>0</v>
      </c>
      <c r="J39" s="33">
        <v>0</v>
      </c>
      <c r="K39" s="30" t="s">
        <v>212</v>
      </c>
      <c r="L39" s="31">
        <v>0</v>
      </c>
      <c r="M39" s="31">
        <f t="shared" si="1"/>
        <v>0</v>
      </c>
      <c r="N39" s="31">
        <f t="shared" si="5"/>
        <v>0</v>
      </c>
      <c r="O39" s="31">
        <v>0</v>
      </c>
    </row>
    <row r="40" spans="1:15" ht="67.5" x14ac:dyDescent="0.2">
      <c r="A40" s="19" t="s">
        <v>121</v>
      </c>
      <c r="B40" s="17" t="s">
        <v>163</v>
      </c>
      <c r="C40" s="14" t="s">
        <v>107</v>
      </c>
      <c r="D40" s="14" t="s">
        <v>110</v>
      </c>
      <c r="E40" s="40">
        <v>0</v>
      </c>
      <c r="F40" s="18">
        <v>471249.38</v>
      </c>
      <c r="G40" s="40">
        <v>0</v>
      </c>
      <c r="H40" s="33">
        <v>87.92</v>
      </c>
      <c r="I40" s="33">
        <v>0</v>
      </c>
      <c r="J40" s="33">
        <v>0</v>
      </c>
      <c r="K40" s="30" t="s">
        <v>212</v>
      </c>
      <c r="L40" s="31">
        <v>0</v>
      </c>
      <c r="M40" s="31">
        <f t="shared" si="1"/>
        <v>0</v>
      </c>
      <c r="N40" s="31">
        <f t="shared" si="5"/>
        <v>0</v>
      </c>
      <c r="O40" s="31">
        <v>0</v>
      </c>
    </row>
    <row r="41" spans="1:15" ht="56.25" x14ac:dyDescent="0.2">
      <c r="A41" s="19" t="s">
        <v>122</v>
      </c>
      <c r="B41" s="17" t="s">
        <v>164</v>
      </c>
      <c r="C41" s="14" t="s">
        <v>107</v>
      </c>
      <c r="D41" s="14" t="s">
        <v>110</v>
      </c>
      <c r="E41" s="40">
        <v>0</v>
      </c>
      <c r="F41" s="18">
        <v>1330000</v>
      </c>
      <c r="G41" s="40">
        <v>0</v>
      </c>
      <c r="H41" s="33">
        <v>1</v>
      </c>
      <c r="I41" s="33">
        <v>1</v>
      </c>
      <c r="J41" s="33">
        <v>0</v>
      </c>
      <c r="K41" s="30" t="s">
        <v>214</v>
      </c>
      <c r="L41" s="31">
        <v>0</v>
      </c>
      <c r="M41" s="31">
        <f t="shared" si="1"/>
        <v>0</v>
      </c>
      <c r="N41" s="31">
        <f t="shared" si="5"/>
        <v>0</v>
      </c>
      <c r="O41" s="31">
        <f t="shared" si="6"/>
        <v>0</v>
      </c>
    </row>
    <row r="42" spans="1:15" ht="67.5" x14ac:dyDescent="0.2">
      <c r="A42" s="19" t="s">
        <v>123</v>
      </c>
      <c r="B42" s="17" t="s">
        <v>165</v>
      </c>
      <c r="C42" s="14" t="s">
        <v>107</v>
      </c>
      <c r="D42" s="14" t="s">
        <v>110</v>
      </c>
      <c r="E42" s="40">
        <v>0</v>
      </c>
      <c r="F42" s="18">
        <v>400000</v>
      </c>
      <c r="G42" s="40">
        <v>0</v>
      </c>
      <c r="H42" s="33">
        <v>96.5</v>
      </c>
      <c r="I42" s="33">
        <v>0</v>
      </c>
      <c r="J42" s="33">
        <v>0</v>
      </c>
      <c r="K42" s="30" t="s">
        <v>212</v>
      </c>
      <c r="L42" s="31">
        <v>0</v>
      </c>
      <c r="M42" s="31">
        <f t="shared" si="1"/>
        <v>0</v>
      </c>
      <c r="N42" s="31">
        <f t="shared" si="5"/>
        <v>0</v>
      </c>
      <c r="O42" s="31">
        <v>0</v>
      </c>
    </row>
    <row r="43" spans="1:15" ht="33.75" x14ac:dyDescent="0.2">
      <c r="A43" s="19" t="s">
        <v>124</v>
      </c>
      <c r="B43" s="17" t="s">
        <v>166</v>
      </c>
      <c r="C43" s="14" t="s">
        <v>107</v>
      </c>
      <c r="D43" s="14" t="s">
        <v>110</v>
      </c>
      <c r="E43" s="40">
        <v>0</v>
      </c>
      <c r="F43" s="39">
        <v>3816447.38</v>
      </c>
      <c r="G43" s="40">
        <v>0</v>
      </c>
      <c r="H43" s="34">
        <v>1</v>
      </c>
      <c r="I43" s="33">
        <v>0</v>
      </c>
      <c r="J43" s="33">
        <v>0</v>
      </c>
      <c r="K43" s="35" t="s">
        <v>219</v>
      </c>
      <c r="L43" s="31">
        <v>0</v>
      </c>
      <c r="M43" s="31">
        <f t="shared" si="1"/>
        <v>0</v>
      </c>
      <c r="N43" s="31">
        <v>0</v>
      </c>
      <c r="O43" s="31">
        <v>0</v>
      </c>
    </row>
    <row r="44" spans="1:15" ht="67.5" x14ac:dyDescent="0.2">
      <c r="A44" s="19" t="s">
        <v>125</v>
      </c>
      <c r="B44" s="17" t="s">
        <v>167</v>
      </c>
      <c r="C44" s="14" t="s">
        <v>107</v>
      </c>
      <c r="D44" s="14" t="s">
        <v>110</v>
      </c>
      <c r="E44" s="40">
        <v>0</v>
      </c>
      <c r="F44" s="18">
        <v>692144.84</v>
      </c>
      <c r="G44" s="40">
        <v>0</v>
      </c>
      <c r="H44" s="33">
        <v>50.19</v>
      </c>
      <c r="I44" s="33">
        <v>0</v>
      </c>
      <c r="J44" s="33">
        <v>0</v>
      </c>
      <c r="K44" s="30" t="s">
        <v>212</v>
      </c>
      <c r="L44" s="31">
        <v>0</v>
      </c>
      <c r="M44" s="31">
        <f t="shared" si="1"/>
        <v>0</v>
      </c>
      <c r="N44" s="31">
        <f t="shared" si="5"/>
        <v>0</v>
      </c>
      <c r="O44" s="31">
        <v>0</v>
      </c>
    </row>
    <row r="45" spans="1:15" ht="67.5" x14ac:dyDescent="0.2">
      <c r="A45" s="19" t="s">
        <v>126</v>
      </c>
      <c r="B45" s="17" t="s">
        <v>168</v>
      </c>
      <c r="C45" s="14" t="s">
        <v>107</v>
      </c>
      <c r="D45" s="14" t="s">
        <v>110</v>
      </c>
      <c r="E45" s="40">
        <v>0</v>
      </c>
      <c r="F45" s="18">
        <v>1055369.79</v>
      </c>
      <c r="G45" s="40">
        <v>0</v>
      </c>
      <c r="H45" s="33">
        <v>1</v>
      </c>
      <c r="I45" s="33">
        <v>1</v>
      </c>
      <c r="J45" s="33">
        <v>0</v>
      </c>
      <c r="K45" s="30" t="s">
        <v>215</v>
      </c>
      <c r="L45" s="31">
        <v>0</v>
      </c>
      <c r="M45" s="31">
        <f t="shared" si="1"/>
        <v>0</v>
      </c>
      <c r="N45" s="31">
        <f t="shared" si="5"/>
        <v>0</v>
      </c>
      <c r="O45" s="31">
        <f t="shared" si="6"/>
        <v>0</v>
      </c>
    </row>
    <row r="46" spans="1:15" ht="56.25" x14ac:dyDescent="0.2">
      <c r="A46" s="19" t="s">
        <v>127</v>
      </c>
      <c r="B46" s="17" t="s">
        <v>169</v>
      </c>
      <c r="C46" s="14" t="s">
        <v>107</v>
      </c>
      <c r="D46" s="14" t="s">
        <v>110</v>
      </c>
      <c r="E46" s="40">
        <v>0</v>
      </c>
      <c r="F46" s="18">
        <v>399230.76</v>
      </c>
      <c r="G46" s="40">
        <v>0</v>
      </c>
      <c r="H46" s="33">
        <v>6</v>
      </c>
      <c r="I46" s="33">
        <v>0</v>
      </c>
      <c r="J46" s="33">
        <v>0</v>
      </c>
      <c r="K46" s="30" t="s">
        <v>216</v>
      </c>
      <c r="L46" s="31">
        <v>0</v>
      </c>
      <c r="M46" s="31">
        <f t="shared" si="1"/>
        <v>0</v>
      </c>
      <c r="N46" s="31">
        <f t="shared" si="5"/>
        <v>0</v>
      </c>
      <c r="O46" s="31">
        <v>0</v>
      </c>
    </row>
    <row r="47" spans="1:15" ht="45" x14ac:dyDescent="0.2">
      <c r="A47" s="19" t="s">
        <v>128</v>
      </c>
      <c r="B47" s="17" t="s">
        <v>170</v>
      </c>
      <c r="C47" s="14" t="s">
        <v>107</v>
      </c>
      <c r="D47" s="14" t="s">
        <v>110</v>
      </c>
      <c r="E47" s="40">
        <v>0</v>
      </c>
      <c r="F47" s="18">
        <v>455607.14</v>
      </c>
      <c r="G47" s="40">
        <v>0</v>
      </c>
      <c r="H47" s="33">
        <v>9</v>
      </c>
      <c r="I47" s="33">
        <v>0</v>
      </c>
      <c r="J47" s="33">
        <v>0</v>
      </c>
      <c r="K47" s="30" t="s">
        <v>216</v>
      </c>
      <c r="L47" s="31">
        <v>0</v>
      </c>
      <c r="M47" s="31">
        <f t="shared" si="1"/>
        <v>0</v>
      </c>
      <c r="N47" s="31">
        <f t="shared" si="5"/>
        <v>0</v>
      </c>
      <c r="O47" s="31">
        <v>0</v>
      </c>
    </row>
    <row r="48" spans="1:15" ht="56.25" x14ac:dyDescent="0.2">
      <c r="A48" s="19" t="s">
        <v>129</v>
      </c>
      <c r="B48" s="17" t="s">
        <v>171</v>
      </c>
      <c r="C48" s="14" t="s">
        <v>107</v>
      </c>
      <c r="D48" s="14" t="s">
        <v>110</v>
      </c>
      <c r="E48" s="40">
        <v>0</v>
      </c>
      <c r="F48" s="18">
        <v>592090.17000000004</v>
      </c>
      <c r="G48" s="40">
        <v>0</v>
      </c>
      <c r="H48" s="33">
        <v>39.42</v>
      </c>
      <c r="I48" s="33">
        <v>0</v>
      </c>
      <c r="J48" s="33">
        <v>0</v>
      </c>
      <c r="K48" s="30" t="s">
        <v>212</v>
      </c>
      <c r="L48" s="31">
        <v>0</v>
      </c>
      <c r="M48" s="31">
        <f t="shared" si="1"/>
        <v>0</v>
      </c>
      <c r="N48" s="31">
        <f t="shared" si="5"/>
        <v>0</v>
      </c>
      <c r="O48" s="31">
        <v>0</v>
      </c>
    </row>
    <row r="49" spans="1:15" ht="56.25" x14ac:dyDescent="0.2">
      <c r="A49" s="19" t="s">
        <v>130</v>
      </c>
      <c r="B49" s="17" t="s">
        <v>172</v>
      </c>
      <c r="C49" s="14" t="s">
        <v>107</v>
      </c>
      <c r="D49" s="14" t="s">
        <v>110</v>
      </c>
      <c r="E49" s="40">
        <v>0</v>
      </c>
      <c r="F49" s="18">
        <v>488737.22</v>
      </c>
      <c r="G49" s="40">
        <v>0</v>
      </c>
      <c r="H49" s="33">
        <v>189.87</v>
      </c>
      <c r="I49" s="33">
        <v>0</v>
      </c>
      <c r="J49" s="33">
        <v>0</v>
      </c>
      <c r="K49" s="30" t="s">
        <v>212</v>
      </c>
      <c r="L49" s="31">
        <v>0</v>
      </c>
      <c r="M49" s="31">
        <f t="shared" si="1"/>
        <v>0</v>
      </c>
      <c r="N49" s="31">
        <f t="shared" si="5"/>
        <v>0</v>
      </c>
      <c r="O49" s="31">
        <v>0</v>
      </c>
    </row>
    <row r="50" spans="1:15" ht="67.5" x14ac:dyDescent="0.2">
      <c r="A50" s="19" t="s">
        <v>131</v>
      </c>
      <c r="B50" s="17" t="s">
        <v>173</v>
      </c>
      <c r="C50" s="14" t="s">
        <v>107</v>
      </c>
      <c r="D50" s="14" t="s">
        <v>110</v>
      </c>
      <c r="E50" s="40">
        <v>0</v>
      </c>
      <c r="F50" s="18">
        <v>1500000</v>
      </c>
      <c r="G50" s="40">
        <v>0</v>
      </c>
      <c r="H50" s="33">
        <v>1264.78</v>
      </c>
      <c r="I50" s="33">
        <v>0</v>
      </c>
      <c r="J50" s="33">
        <v>0</v>
      </c>
      <c r="K50" s="30" t="s">
        <v>212</v>
      </c>
      <c r="L50" s="31">
        <v>0</v>
      </c>
      <c r="M50" s="31">
        <f t="shared" si="1"/>
        <v>0</v>
      </c>
      <c r="N50" s="31">
        <f t="shared" si="5"/>
        <v>0</v>
      </c>
      <c r="O50" s="31">
        <v>0</v>
      </c>
    </row>
    <row r="51" spans="1:15" ht="67.5" x14ac:dyDescent="0.2">
      <c r="A51" s="19" t="s">
        <v>132</v>
      </c>
      <c r="B51" s="17" t="s">
        <v>174</v>
      </c>
      <c r="C51" s="14" t="s">
        <v>107</v>
      </c>
      <c r="D51" s="14" t="s">
        <v>110</v>
      </c>
      <c r="E51" s="40">
        <v>0</v>
      </c>
      <c r="F51" s="18">
        <v>412000</v>
      </c>
      <c r="G51" s="40">
        <v>0</v>
      </c>
      <c r="H51" s="33">
        <v>666.4</v>
      </c>
      <c r="I51" s="33">
        <v>666.4</v>
      </c>
      <c r="J51" s="33">
        <v>666.4</v>
      </c>
      <c r="K51" s="30" t="s">
        <v>212</v>
      </c>
      <c r="L51" s="31">
        <v>0</v>
      </c>
      <c r="M51" s="31">
        <f t="shared" si="1"/>
        <v>0</v>
      </c>
      <c r="N51" s="31">
        <f t="shared" si="5"/>
        <v>1</v>
      </c>
      <c r="O51" s="31">
        <f t="shared" si="6"/>
        <v>1</v>
      </c>
    </row>
    <row r="52" spans="1:15" ht="56.25" x14ac:dyDescent="0.2">
      <c r="A52" s="19" t="s">
        <v>133</v>
      </c>
      <c r="B52" s="17" t="s">
        <v>175</v>
      </c>
      <c r="C52" s="14" t="s">
        <v>107</v>
      </c>
      <c r="D52" s="14" t="s">
        <v>110</v>
      </c>
      <c r="E52" s="40">
        <v>0</v>
      </c>
      <c r="F52" s="18">
        <v>400000</v>
      </c>
      <c r="G52" s="40">
        <v>0</v>
      </c>
      <c r="H52" s="37">
        <v>1</v>
      </c>
      <c r="I52" s="40">
        <v>0</v>
      </c>
      <c r="J52" s="40">
        <v>0</v>
      </c>
      <c r="K52" s="30" t="s">
        <v>108</v>
      </c>
      <c r="L52" s="31">
        <v>0</v>
      </c>
      <c r="M52" s="31">
        <f t="shared" si="1"/>
        <v>0</v>
      </c>
      <c r="N52" s="31">
        <f t="shared" ref="N52" si="7">J52/H52</f>
        <v>0</v>
      </c>
      <c r="O52" s="31">
        <v>0</v>
      </c>
    </row>
    <row r="53" spans="1:15" ht="45" x14ac:dyDescent="0.2">
      <c r="A53" s="19" t="s">
        <v>134</v>
      </c>
      <c r="B53" s="17" t="s">
        <v>199</v>
      </c>
      <c r="C53" s="14" t="s">
        <v>107</v>
      </c>
      <c r="D53" s="14" t="s">
        <v>112</v>
      </c>
      <c r="E53" s="40">
        <v>0</v>
      </c>
      <c r="F53" s="18">
        <v>927744.52</v>
      </c>
      <c r="G53" s="40">
        <v>0</v>
      </c>
      <c r="H53" s="37">
        <v>1</v>
      </c>
      <c r="I53" s="40">
        <v>0</v>
      </c>
      <c r="J53" s="40">
        <v>0</v>
      </c>
      <c r="K53" s="30" t="s">
        <v>218</v>
      </c>
      <c r="L53" s="31">
        <v>0</v>
      </c>
      <c r="M53" s="31">
        <f t="shared" si="1"/>
        <v>0</v>
      </c>
      <c r="N53" s="31">
        <f t="shared" ref="N53" si="8">J53/H53</f>
        <v>0</v>
      </c>
      <c r="O53" s="31">
        <v>0</v>
      </c>
    </row>
    <row r="54" spans="1:15" x14ac:dyDescent="0.2">
      <c r="A54" s="19" t="s">
        <v>135</v>
      </c>
      <c r="B54" s="14" t="s">
        <v>200</v>
      </c>
      <c r="C54" s="14" t="s">
        <v>109</v>
      </c>
      <c r="D54" s="14" t="s">
        <v>201</v>
      </c>
      <c r="E54" s="40">
        <v>0</v>
      </c>
      <c r="F54" s="18">
        <v>230000</v>
      </c>
      <c r="G54" s="40">
        <v>0</v>
      </c>
      <c r="H54" s="37">
        <v>1</v>
      </c>
      <c r="I54" s="40">
        <v>0</v>
      </c>
      <c r="J54" s="40">
        <v>0</v>
      </c>
      <c r="K54" s="30" t="s">
        <v>108</v>
      </c>
      <c r="L54" s="31">
        <v>0</v>
      </c>
      <c r="M54" s="31">
        <f t="shared" si="1"/>
        <v>0</v>
      </c>
      <c r="N54" s="31">
        <f t="shared" ref="N54" si="9">J54/H54</f>
        <v>0</v>
      </c>
      <c r="O54" s="31">
        <v>0</v>
      </c>
    </row>
    <row r="55" spans="1:15" ht="56.25" x14ac:dyDescent="0.2">
      <c r="A55" s="19" t="s">
        <v>136</v>
      </c>
      <c r="B55" s="17" t="s">
        <v>176</v>
      </c>
      <c r="C55" s="14" t="s">
        <v>107</v>
      </c>
      <c r="D55" s="14" t="s">
        <v>110</v>
      </c>
      <c r="E55" s="40">
        <v>0</v>
      </c>
      <c r="F55" s="18">
        <v>5248667.3100000005</v>
      </c>
      <c r="G55" s="40">
        <v>0</v>
      </c>
      <c r="H55" s="30">
        <v>4609.5600000000004</v>
      </c>
      <c r="I55" s="40">
        <v>0</v>
      </c>
      <c r="J55" s="40">
        <v>0</v>
      </c>
      <c r="K55" s="30" t="s">
        <v>212</v>
      </c>
      <c r="L55" s="31">
        <v>0</v>
      </c>
      <c r="M55" s="31">
        <f t="shared" si="1"/>
        <v>0</v>
      </c>
      <c r="N55" s="31">
        <v>0</v>
      </c>
      <c r="O55" s="31">
        <v>0</v>
      </c>
    </row>
    <row r="56" spans="1:15" ht="78.75" x14ac:dyDescent="0.2">
      <c r="A56" s="19" t="s">
        <v>137</v>
      </c>
      <c r="B56" s="17" t="s">
        <v>177</v>
      </c>
      <c r="C56" s="14" t="s">
        <v>107</v>
      </c>
      <c r="D56" s="14" t="s">
        <v>110</v>
      </c>
      <c r="E56" s="40">
        <v>0</v>
      </c>
      <c r="F56" s="18">
        <v>6539058.1899999995</v>
      </c>
      <c r="G56" s="40">
        <v>0</v>
      </c>
      <c r="H56" s="30">
        <v>6887.93</v>
      </c>
      <c r="I56" s="40">
        <v>0</v>
      </c>
      <c r="J56" s="40">
        <v>0</v>
      </c>
      <c r="K56" s="30" t="s">
        <v>212</v>
      </c>
      <c r="L56" s="31">
        <v>0</v>
      </c>
      <c r="M56" s="31">
        <f t="shared" si="1"/>
        <v>0</v>
      </c>
      <c r="N56" s="31">
        <v>0</v>
      </c>
      <c r="O56" s="31">
        <v>0</v>
      </c>
    </row>
    <row r="57" spans="1:15" ht="45" x14ac:dyDescent="0.2">
      <c r="A57" s="19" t="s">
        <v>138</v>
      </c>
      <c r="B57" s="17" t="s">
        <v>178</v>
      </c>
      <c r="C57" s="14" t="s">
        <v>107</v>
      </c>
      <c r="D57" s="14" t="s">
        <v>110</v>
      </c>
      <c r="E57" s="40">
        <v>0</v>
      </c>
      <c r="F57" s="18">
        <v>3432896.4699999997</v>
      </c>
      <c r="G57" s="40">
        <v>0</v>
      </c>
      <c r="H57" s="30">
        <v>5281.38</v>
      </c>
      <c r="I57" s="40">
        <v>0</v>
      </c>
      <c r="J57" s="40">
        <v>0</v>
      </c>
      <c r="K57" s="30" t="s">
        <v>212</v>
      </c>
      <c r="L57" s="31">
        <v>0</v>
      </c>
      <c r="M57" s="31">
        <f t="shared" si="1"/>
        <v>0</v>
      </c>
      <c r="N57" s="31">
        <v>0</v>
      </c>
      <c r="O57" s="31">
        <v>0</v>
      </c>
    </row>
    <row r="58" spans="1:15" ht="45" x14ac:dyDescent="0.2">
      <c r="A58" s="19" t="s">
        <v>139</v>
      </c>
      <c r="B58" s="17" t="s">
        <v>179</v>
      </c>
      <c r="C58" s="14" t="s">
        <v>107</v>
      </c>
      <c r="D58" s="14" t="s">
        <v>110</v>
      </c>
      <c r="E58" s="40">
        <v>0</v>
      </c>
      <c r="F58" s="18">
        <v>5453087.0800000001</v>
      </c>
      <c r="G58" s="40">
        <v>0</v>
      </c>
      <c r="H58" s="30">
        <v>20150</v>
      </c>
      <c r="I58" s="40">
        <v>0</v>
      </c>
      <c r="J58" s="40">
        <v>0</v>
      </c>
      <c r="K58" s="30" t="s">
        <v>212</v>
      </c>
      <c r="L58" s="31">
        <v>0</v>
      </c>
      <c r="M58" s="31">
        <f t="shared" si="1"/>
        <v>0</v>
      </c>
      <c r="N58" s="31">
        <v>0</v>
      </c>
      <c r="O58" s="31">
        <v>0</v>
      </c>
    </row>
    <row r="59" spans="1:15" ht="56.25" x14ac:dyDescent="0.2">
      <c r="A59" s="19" t="s">
        <v>140</v>
      </c>
      <c r="B59" s="17" t="s">
        <v>180</v>
      </c>
      <c r="C59" s="14" t="s">
        <v>107</v>
      </c>
      <c r="D59" s="14" t="s">
        <v>110</v>
      </c>
      <c r="E59" s="40">
        <v>0</v>
      </c>
      <c r="F59" s="18">
        <v>4135829.37</v>
      </c>
      <c r="G59" s="40">
        <v>0</v>
      </c>
      <c r="H59" s="30">
        <v>8947.44</v>
      </c>
      <c r="I59" s="40">
        <v>0</v>
      </c>
      <c r="J59" s="40">
        <v>0</v>
      </c>
      <c r="K59" s="30" t="s">
        <v>212</v>
      </c>
      <c r="L59" s="31">
        <v>0</v>
      </c>
      <c r="M59" s="31">
        <f t="shared" si="1"/>
        <v>0</v>
      </c>
      <c r="N59" s="31">
        <v>0</v>
      </c>
      <c r="O59" s="31">
        <v>0</v>
      </c>
    </row>
    <row r="60" spans="1:15" ht="56.25" x14ac:dyDescent="0.2">
      <c r="A60" s="19" t="s">
        <v>141</v>
      </c>
      <c r="B60" s="17" t="s">
        <v>181</v>
      </c>
      <c r="C60" s="14" t="s">
        <v>107</v>
      </c>
      <c r="D60" s="14" t="s">
        <v>110</v>
      </c>
      <c r="E60" s="40">
        <v>0</v>
      </c>
      <c r="F60" s="37">
        <v>4403104.8100000005</v>
      </c>
      <c r="G60" s="40">
        <v>0</v>
      </c>
      <c r="H60" s="30">
        <v>23808</v>
      </c>
      <c r="I60" s="40">
        <v>0</v>
      </c>
      <c r="J60" s="40">
        <v>0</v>
      </c>
      <c r="K60" s="30" t="s">
        <v>212</v>
      </c>
      <c r="L60" s="31">
        <v>0</v>
      </c>
      <c r="M60" s="31">
        <f t="shared" si="1"/>
        <v>0</v>
      </c>
      <c r="N60" s="31">
        <v>0</v>
      </c>
      <c r="O60" s="31">
        <v>0</v>
      </c>
    </row>
    <row r="61" spans="1:15" ht="56.25" x14ac:dyDescent="0.2">
      <c r="A61" s="19" t="s">
        <v>142</v>
      </c>
      <c r="B61" s="17" t="s">
        <v>182</v>
      </c>
      <c r="C61" s="14" t="s">
        <v>107</v>
      </c>
      <c r="D61" s="14" t="s">
        <v>110</v>
      </c>
      <c r="E61" s="40">
        <v>0</v>
      </c>
      <c r="F61" s="18">
        <v>3910495.5999999996</v>
      </c>
      <c r="G61" s="40">
        <v>0</v>
      </c>
      <c r="H61" s="30">
        <v>16237.86</v>
      </c>
      <c r="I61" s="40">
        <v>0</v>
      </c>
      <c r="J61" s="40">
        <v>0</v>
      </c>
      <c r="K61" s="30" t="s">
        <v>212</v>
      </c>
      <c r="L61" s="31">
        <v>0</v>
      </c>
      <c r="M61" s="31">
        <f t="shared" si="1"/>
        <v>0</v>
      </c>
      <c r="N61" s="31">
        <v>0</v>
      </c>
      <c r="O61" s="31">
        <v>0</v>
      </c>
    </row>
    <row r="62" spans="1:15" ht="56.25" x14ac:dyDescent="0.2">
      <c r="A62" s="19" t="s">
        <v>143</v>
      </c>
      <c r="B62" s="17" t="s">
        <v>183</v>
      </c>
      <c r="C62" s="14" t="s">
        <v>107</v>
      </c>
      <c r="D62" s="14" t="s">
        <v>110</v>
      </c>
      <c r="E62" s="40">
        <v>0</v>
      </c>
      <c r="F62" s="18">
        <v>1932629.58</v>
      </c>
      <c r="G62" s="40">
        <v>0</v>
      </c>
      <c r="H62" s="30">
        <v>2853.72</v>
      </c>
      <c r="I62" s="40">
        <v>0</v>
      </c>
      <c r="J62" s="40">
        <v>0</v>
      </c>
      <c r="K62" s="30" t="s">
        <v>212</v>
      </c>
      <c r="L62" s="31">
        <v>0</v>
      </c>
      <c r="M62" s="31">
        <f t="shared" si="1"/>
        <v>0</v>
      </c>
      <c r="N62" s="31">
        <v>0</v>
      </c>
      <c r="O62" s="31">
        <v>0</v>
      </c>
    </row>
    <row r="63" spans="1:15" ht="67.5" x14ac:dyDescent="0.2">
      <c r="A63" s="19" t="s">
        <v>144</v>
      </c>
      <c r="B63" s="17" t="s">
        <v>184</v>
      </c>
      <c r="C63" s="14" t="s">
        <v>107</v>
      </c>
      <c r="D63" s="14" t="s">
        <v>110</v>
      </c>
      <c r="E63" s="40">
        <v>0</v>
      </c>
      <c r="F63" s="18">
        <v>3768742.9</v>
      </c>
      <c r="G63" s="40">
        <v>0</v>
      </c>
      <c r="H63" s="30">
        <v>3171.96</v>
      </c>
      <c r="I63" s="40">
        <v>0</v>
      </c>
      <c r="J63" s="40">
        <v>0</v>
      </c>
      <c r="K63" s="30" t="s">
        <v>212</v>
      </c>
      <c r="L63" s="31">
        <v>0</v>
      </c>
      <c r="M63" s="31">
        <f t="shared" si="1"/>
        <v>0</v>
      </c>
      <c r="N63" s="31">
        <v>0</v>
      </c>
      <c r="O63" s="31">
        <v>0</v>
      </c>
    </row>
    <row r="64" spans="1:15" ht="45" x14ac:dyDescent="0.2">
      <c r="A64" s="19" t="s">
        <v>145</v>
      </c>
      <c r="B64" s="17" t="s">
        <v>185</v>
      </c>
      <c r="C64" s="14" t="s">
        <v>107</v>
      </c>
      <c r="D64" s="14" t="s">
        <v>110</v>
      </c>
      <c r="E64" s="40">
        <v>0</v>
      </c>
      <c r="F64" s="18">
        <v>304446.55</v>
      </c>
      <c r="G64" s="40">
        <v>0</v>
      </c>
      <c r="H64" s="30">
        <v>3000</v>
      </c>
      <c r="I64" s="40">
        <v>0</v>
      </c>
      <c r="J64" s="40">
        <v>0</v>
      </c>
      <c r="K64" s="30" t="s">
        <v>212</v>
      </c>
      <c r="L64" s="31">
        <v>0</v>
      </c>
      <c r="M64" s="31">
        <f t="shared" si="1"/>
        <v>0</v>
      </c>
      <c r="N64" s="31">
        <v>0</v>
      </c>
      <c r="O64" s="31">
        <v>0</v>
      </c>
    </row>
    <row r="65" spans="1:15" ht="56.25" x14ac:dyDescent="0.2">
      <c r="A65" s="19" t="s">
        <v>146</v>
      </c>
      <c r="B65" s="17" t="s">
        <v>186</v>
      </c>
      <c r="C65" s="14" t="s">
        <v>107</v>
      </c>
      <c r="D65" s="14" t="s">
        <v>110</v>
      </c>
      <c r="E65" s="40">
        <v>0</v>
      </c>
      <c r="F65" s="18">
        <v>462571.09</v>
      </c>
      <c r="G65" s="40">
        <v>0</v>
      </c>
      <c r="H65" s="30">
        <v>647.04999999999995</v>
      </c>
      <c r="I65" s="40">
        <v>0</v>
      </c>
      <c r="J65" s="40">
        <v>0</v>
      </c>
      <c r="K65" s="30" t="s">
        <v>217</v>
      </c>
      <c r="L65" s="31">
        <v>0</v>
      </c>
      <c r="M65" s="31">
        <f t="shared" si="1"/>
        <v>0</v>
      </c>
      <c r="N65" s="31">
        <v>0</v>
      </c>
      <c r="O65" s="31">
        <v>0</v>
      </c>
    </row>
    <row r="66" spans="1:15" ht="67.5" x14ac:dyDescent="0.2">
      <c r="A66" s="19" t="s">
        <v>147</v>
      </c>
      <c r="B66" s="17" t="s">
        <v>187</v>
      </c>
      <c r="C66" s="14" t="s">
        <v>107</v>
      </c>
      <c r="D66" s="14" t="s">
        <v>110</v>
      </c>
      <c r="E66" s="40">
        <v>0</v>
      </c>
      <c r="F66" s="18">
        <v>3200000</v>
      </c>
      <c r="G66" s="40">
        <v>0</v>
      </c>
      <c r="H66" s="32">
        <v>1</v>
      </c>
      <c r="I66" s="32">
        <v>1</v>
      </c>
      <c r="J66" s="40">
        <v>0</v>
      </c>
      <c r="K66" s="30" t="s">
        <v>215</v>
      </c>
      <c r="L66" s="31">
        <v>0</v>
      </c>
      <c r="M66" s="31">
        <f t="shared" si="1"/>
        <v>0</v>
      </c>
      <c r="N66" s="31">
        <v>0</v>
      </c>
      <c r="O66" s="31">
        <v>0</v>
      </c>
    </row>
    <row r="67" spans="1:15" ht="56.25" x14ac:dyDescent="0.2">
      <c r="A67" s="19" t="s">
        <v>148</v>
      </c>
      <c r="B67" s="17" t="s">
        <v>188</v>
      </c>
      <c r="C67" s="14" t="s">
        <v>107</v>
      </c>
      <c r="D67" s="14" t="s">
        <v>110</v>
      </c>
      <c r="E67" s="40">
        <v>0</v>
      </c>
      <c r="F67" s="18">
        <v>670723.22</v>
      </c>
      <c r="G67" s="40">
        <v>0</v>
      </c>
      <c r="H67" s="30">
        <v>319.67</v>
      </c>
      <c r="I67" s="40">
        <v>0</v>
      </c>
      <c r="J67" s="40">
        <v>0</v>
      </c>
      <c r="K67" s="30" t="s">
        <v>217</v>
      </c>
      <c r="L67" s="31">
        <v>0</v>
      </c>
      <c r="M67" s="31">
        <f t="shared" si="1"/>
        <v>0</v>
      </c>
      <c r="N67" s="31">
        <v>0</v>
      </c>
      <c r="O67" s="31">
        <v>0</v>
      </c>
    </row>
    <row r="68" spans="1:15" ht="78.75" x14ac:dyDescent="0.2">
      <c r="A68" s="19" t="s">
        <v>149</v>
      </c>
      <c r="B68" s="17" t="s">
        <v>189</v>
      </c>
      <c r="C68" s="14" t="s">
        <v>107</v>
      </c>
      <c r="D68" s="14" t="s">
        <v>110</v>
      </c>
      <c r="E68" s="40">
        <v>0</v>
      </c>
      <c r="F68" s="18">
        <v>5331459.6399999997</v>
      </c>
      <c r="G68" s="40">
        <v>0</v>
      </c>
      <c r="H68" s="30">
        <v>262.27</v>
      </c>
      <c r="I68" s="40">
        <v>0</v>
      </c>
      <c r="J68" s="40">
        <v>0</v>
      </c>
      <c r="K68" s="30" t="s">
        <v>211</v>
      </c>
      <c r="L68" s="31">
        <v>0</v>
      </c>
      <c r="M68" s="31">
        <f t="shared" si="1"/>
        <v>0</v>
      </c>
      <c r="N68" s="31">
        <v>0</v>
      </c>
      <c r="O68" s="31">
        <v>0</v>
      </c>
    </row>
    <row r="69" spans="1:15" ht="78.75" x14ac:dyDescent="0.2">
      <c r="A69" s="19" t="s">
        <v>150</v>
      </c>
      <c r="B69" s="17" t="s">
        <v>190</v>
      </c>
      <c r="C69" s="14" t="s">
        <v>107</v>
      </c>
      <c r="D69" s="14" t="s">
        <v>110</v>
      </c>
      <c r="E69" s="40">
        <v>0</v>
      </c>
      <c r="F69" s="18">
        <v>2931483.91</v>
      </c>
      <c r="G69" s="40">
        <v>0</v>
      </c>
      <c r="H69" s="30">
        <v>1446.28</v>
      </c>
      <c r="I69" s="40">
        <v>0</v>
      </c>
      <c r="J69" s="40">
        <v>0</v>
      </c>
      <c r="K69" s="30" t="s">
        <v>212</v>
      </c>
      <c r="L69" s="31">
        <v>0</v>
      </c>
      <c r="M69" s="31">
        <f t="shared" si="1"/>
        <v>0</v>
      </c>
      <c r="N69" s="31">
        <v>0</v>
      </c>
      <c r="O69" s="31">
        <v>0</v>
      </c>
    </row>
    <row r="70" spans="1:15" ht="67.5" x14ac:dyDescent="0.2">
      <c r="A70" s="19" t="s">
        <v>151</v>
      </c>
      <c r="B70" s="17" t="s">
        <v>191</v>
      </c>
      <c r="C70" s="14" t="s">
        <v>107</v>
      </c>
      <c r="D70" s="14" t="s">
        <v>110</v>
      </c>
      <c r="E70" s="40">
        <v>0</v>
      </c>
      <c r="F70" s="18">
        <v>3655431.0700000003</v>
      </c>
      <c r="G70" s="40">
        <v>0</v>
      </c>
      <c r="H70" s="30">
        <v>2973.7</v>
      </c>
      <c r="I70" s="40">
        <v>0</v>
      </c>
      <c r="J70" s="40">
        <v>0</v>
      </c>
      <c r="K70" s="30" t="s">
        <v>212</v>
      </c>
      <c r="L70" s="31">
        <v>0</v>
      </c>
      <c r="M70" s="31">
        <f t="shared" ref="M70:M79" si="10">G70/F70</f>
        <v>0</v>
      </c>
      <c r="N70" s="31">
        <v>0</v>
      </c>
      <c r="O70" s="31">
        <v>0</v>
      </c>
    </row>
    <row r="71" spans="1:15" ht="56.25" x14ac:dyDescent="0.2">
      <c r="A71" s="19" t="s">
        <v>152</v>
      </c>
      <c r="B71" s="17" t="s">
        <v>192</v>
      </c>
      <c r="C71" s="14" t="s">
        <v>107</v>
      </c>
      <c r="D71" s="14" t="s">
        <v>110</v>
      </c>
      <c r="E71" s="40">
        <v>0</v>
      </c>
      <c r="F71" s="18">
        <v>6333622.2799999993</v>
      </c>
      <c r="G71" s="40">
        <v>0</v>
      </c>
      <c r="H71" s="30">
        <v>2706.89</v>
      </c>
      <c r="I71" s="40">
        <v>0</v>
      </c>
      <c r="J71" s="40">
        <v>0</v>
      </c>
      <c r="K71" s="30" t="s">
        <v>212</v>
      </c>
      <c r="L71" s="31">
        <v>0</v>
      </c>
      <c r="M71" s="31">
        <f t="shared" si="10"/>
        <v>0</v>
      </c>
      <c r="N71" s="31">
        <v>0</v>
      </c>
      <c r="O71" s="31">
        <v>0</v>
      </c>
    </row>
    <row r="72" spans="1:15" ht="56.25" x14ac:dyDescent="0.2">
      <c r="A72" s="19" t="s">
        <v>153</v>
      </c>
      <c r="B72" s="17" t="s">
        <v>193</v>
      </c>
      <c r="C72" s="14" t="s">
        <v>107</v>
      </c>
      <c r="D72" s="14" t="s">
        <v>110</v>
      </c>
      <c r="E72" s="40">
        <v>0</v>
      </c>
      <c r="F72" s="18">
        <v>8137454.75</v>
      </c>
      <c r="G72" s="40">
        <v>0</v>
      </c>
      <c r="H72" s="30">
        <v>4794.72</v>
      </c>
      <c r="I72" s="40">
        <v>0</v>
      </c>
      <c r="J72" s="40">
        <v>0</v>
      </c>
      <c r="K72" s="30" t="s">
        <v>212</v>
      </c>
      <c r="L72" s="31">
        <v>0</v>
      </c>
      <c r="M72" s="31">
        <f t="shared" si="10"/>
        <v>0</v>
      </c>
      <c r="N72" s="31">
        <v>0</v>
      </c>
      <c r="O72" s="31">
        <v>0</v>
      </c>
    </row>
    <row r="73" spans="1:15" ht="67.5" x14ac:dyDescent="0.2">
      <c r="A73" s="19" t="s">
        <v>154</v>
      </c>
      <c r="B73" s="17" t="s">
        <v>194</v>
      </c>
      <c r="C73" s="14" t="s">
        <v>107</v>
      </c>
      <c r="D73" s="14" t="s">
        <v>110</v>
      </c>
      <c r="E73" s="40">
        <v>0</v>
      </c>
      <c r="F73" s="18">
        <v>6283233.6799999997</v>
      </c>
      <c r="G73" s="40">
        <v>0</v>
      </c>
      <c r="H73" s="30">
        <v>2246.61</v>
      </c>
      <c r="I73" s="40">
        <v>0</v>
      </c>
      <c r="J73" s="40">
        <v>0</v>
      </c>
      <c r="K73" s="30" t="s">
        <v>212</v>
      </c>
      <c r="L73" s="31">
        <v>0</v>
      </c>
      <c r="M73" s="31">
        <f t="shared" si="10"/>
        <v>0</v>
      </c>
      <c r="N73" s="31">
        <v>0</v>
      </c>
      <c r="O73" s="31">
        <v>0</v>
      </c>
    </row>
    <row r="74" spans="1:15" ht="67.5" x14ac:dyDescent="0.2">
      <c r="A74" s="19" t="s">
        <v>155</v>
      </c>
      <c r="B74" s="17" t="s">
        <v>195</v>
      </c>
      <c r="C74" s="14" t="s">
        <v>107</v>
      </c>
      <c r="D74" s="14" t="s">
        <v>110</v>
      </c>
      <c r="E74" s="40">
        <v>0</v>
      </c>
      <c r="F74" s="18">
        <v>1214624.3599999999</v>
      </c>
      <c r="G74" s="40">
        <v>0</v>
      </c>
      <c r="H74" s="30">
        <v>604.87</v>
      </c>
      <c r="I74" s="40">
        <v>0</v>
      </c>
      <c r="J74" s="40">
        <v>0</v>
      </c>
      <c r="K74" s="30" t="s">
        <v>212</v>
      </c>
      <c r="L74" s="31">
        <v>0</v>
      </c>
      <c r="M74" s="31">
        <f t="shared" si="10"/>
        <v>0</v>
      </c>
      <c r="N74" s="31">
        <v>0</v>
      </c>
      <c r="O74" s="31">
        <v>0</v>
      </c>
    </row>
    <row r="75" spans="1:15" ht="78.75" x14ac:dyDescent="0.2">
      <c r="A75" s="19" t="s">
        <v>156</v>
      </c>
      <c r="B75" s="17" t="s">
        <v>196</v>
      </c>
      <c r="C75" s="14" t="s">
        <v>107</v>
      </c>
      <c r="D75" s="14" t="s">
        <v>110</v>
      </c>
      <c r="E75" s="40">
        <v>0</v>
      </c>
      <c r="F75" s="18">
        <v>31752000</v>
      </c>
      <c r="G75" s="40">
        <v>0</v>
      </c>
      <c r="H75" s="30">
        <v>6469.85</v>
      </c>
      <c r="I75" s="40">
        <v>0</v>
      </c>
      <c r="J75" s="40">
        <v>0</v>
      </c>
      <c r="K75" s="30" t="s">
        <v>212</v>
      </c>
      <c r="L75" s="31">
        <v>0</v>
      </c>
      <c r="M75" s="31">
        <f t="shared" si="10"/>
        <v>0</v>
      </c>
      <c r="N75" s="31">
        <v>0</v>
      </c>
      <c r="O75" s="31">
        <v>0</v>
      </c>
    </row>
    <row r="76" spans="1:15" ht="67.5" x14ac:dyDescent="0.2">
      <c r="A76" s="19" t="s">
        <v>157</v>
      </c>
      <c r="B76" s="17" t="s">
        <v>197</v>
      </c>
      <c r="C76" s="14" t="s">
        <v>107</v>
      </c>
      <c r="D76" s="14" t="s">
        <v>110</v>
      </c>
      <c r="E76" s="40">
        <v>0</v>
      </c>
      <c r="F76" s="18">
        <v>450000</v>
      </c>
      <c r="G76" s="40">
        <v>0</v>
      </c>
      <c r="H76" s="30">
        <v>105</v>
      </c>
      <c r="I76" s="40">
        <v>0</v>
      </c>
      <c r="J76" s="40">
        <v>0</v>
      </c>
      <c r="K76" s="30" t="s">
        <v>211</v>
      </c>
      <c r="L76" s="31">
        <v>0</v>
      </c>
      <c r="M76" s="31">
        <f t="shared" si="10"/>
        <v>0</v>
      </c>
      <c r="N76" s="31">
        <v>0</v>
      </c>
      <c r="O76" s="31">
        <v>0</v>
      </c>
    </row>
    <row r="77" spans="1:15" ht="56.25" x14ac:dyDescent="0.2">
      <c r="A77" s="19" t="s">
        <v>158</v>
      </c>
      <c r="B77" s="17" t="s">
        <v>198</v>
      </c>
      <c r="C77" s="14" t="s">
        <v>107</v>
      </c>
      <c r="D77" s="14" t="s">
        <v>110</v>
      </c>
      <c r="E77" s="40">
        <v>0</v>
      </c>
      <c r="F77" s="18">
        <v>1243045.47</v>
      </c>
      <c r="G77" s="40">
        <v>0</v>
      </c>
      <c r="H77" s="30">
        <v>2183</v>
      </c>
      <c r="I77" s="40">
        <v>0</v>
      </c>
      <c r="J77" s="40">
        <v>0</v>
      </c>
      <c r="K77" s="30" t="s">
        <v>212</v>
      </c>
      <c r="L77" s="31">
        <v>0</v>
      </c>
      <c r="M77" s="31">
        <f t="shared" si="10"/>
        <v>0</v>
      </c>
      <c r="N77" s="31">
        <v>0</v>
      </c>
      <c r="O77" s="31">
        <v>0</v>
      </c>
    </row>
    <row r="78" spans="1:15" ht="22.5" x14ac:dyDescent="0.2">
      <c r="A78" s="14" t="s">
        <v>202</v>
      </c>
      <c r="B78" s="17" t="s">
        <v>203</v>
      </c>
      <c r="C78" s="14" t="s">
        <v>109</v>
      </c>
      <c r="D78" s="14" t="s">
        <v>112</v>
      </c>
      <c r="E78" s="18">
        <v>130000</v>
      </c>
      <c r="F78" s="18">
        <v>195000</v>
      </c>
      <c r="G78" s="18">
        <v>149973.79999999999</v>
      </c>
      <c r="H78" s="30">
        <v>20</v>
      </c>
      <c r="I78" s="32">
        <v>0</v>
      </c>
      <c r="J78" s="30">
        <v>5</v>
      </c>
      <c r="K78" s="30" t="s">
        <v>220</v>
      </c>
      <c r="L78" s="31">
        <f t="shared" ref="L70:L79" si="11">G78/E78</f>
        <v>1.1536446153846154</v>
      </c>
      <c r="M78" s="31">
        <f t="shared" si="10"/>
        <v>0.76909641025641018</v>
      </c>
      <c r="N78" s="31">
        <f>J78/H78</f>
        <v>0.25</v>
      </c>
      <c r="O78" s="31">
        <v>0</v>
      </c>
    </row>
    <row r="79" spans="1:15" ht="45" x14ac:dyDescent="0.2">
      <c r="A79" s="14" t="s">
        <v>134</v>
      </c>
      <c r="B79" s="17" t="s">
        <v>199</v>
      </c>
      <c r="C79" s="14" t="s">
        <v>109</v>
      </c>
      <c r="D79" s="14" t="s">
        <v>112</v>
      </c>
      <c r="E79" s="40">
        <v>0</v>
      </c>
      <c r="F79" s="18">
        <v>927744.52</v>
      </c>
      <c r="G79" s="40">
        <v>0</v>
      </c>
      <c r="H79" s="32">
        <v>1</v>
      </c>
      <c r="I79" s="32">
        <v>0</v>
      </c>
      <c r="J79" s="40">
        <v>0</v>
      </c>
      <c r="K79" s="30" t="s">
        <v>218</v>
      </c>
      <c r="L79" s="31">
        <v>0</v>
      </c>
      <c r="M79" s="31">
        <f t="shared" si="10"/>
        <v>0</v>
      </c>
      <c r="N79" s="31">
        <f>J79/H79</f>
        <v>0</v>
      </c>
      <c r="O79" s="31">
        <v>0</v>
      </c>
    </row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8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Antonio</cp:lastModifiedBy>
  <cp:revision/>
  <dcterms:created xsi:type="dcterms:W3CDTF">2014-10-22T05:35:08Z</dcterms:created>
  <dcterms:modified xsi:type="dcterms:W3CDTF">2023-07-28T02:37:06Z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